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H:\Users\Z936243\Desktop\04_開示資料\01_データ集\"/>
    </mc:Choice>
  </mc:AlternateContent>
  <xr:revisionPtr revIDLastSave="0" documentId="13_ncr:1_{CEB6F384-83B2-4409-825D-65C386457611}" xr6:coauthVersionLast="47" xr6:coauthVersionMax="47" xr10:uidLastSave="{00000000-0000-0000-0000-000000000000}"/>
  <bookViews>
    <workbookView xWindow="28680" yWindow="-120" windowWidth="29040" windowHeight="15840" tabRatio="786" xr2:uid="{00000000-000D-0000-FFFF-FFFF00000000}"/>
  </bookViews>
  <sheets>
    <sheet name="損保ジャパン" sheetId="50" r:id="rId1"/>
    <sheet name="損保ジャパン-2" sheetId="51" r:id="rId2"/>
    <sheet name="海外保険事業" sheetId="49" r:id="rId3"/>
    <sheet name="国内生保事業" sheetId="52" r:id="rId4"/>
    <sheet name="介護事業" sheetId="53" r:id="rId5"/>
    <sheet name="【旧】海外保険事業（～2022年度）" sheetId="46" r:id="rId6"/>
  </sheets>
  <externalReferences>
    <externalReference r:id="rId7"/>
  </externalReferences>
  <definedNames>
    <definedName name="_xlnm.Print_Area" localSheetId="5">'【旧】海外保険事業（～2022年度）'!$C$1:$AG$92</definedName>
    <definedName name="_xlnm.Print_Area" localSheetId="4">介護事業!$C$1:$AQ$26</definedName>
    <definedName name="_xlnm.Print_Area" localSheetId="2">海外保険事業!$C$1:$W$47</definedName>
    <definedName name="_xlnm.Print_Area" localSheetId="3">国内生保事業!$C$1:$AO$58</definedName>
    <definedName name="_xlnm.Print_Area" localSheetId="0">損保ジャパン!$C$1:$AQ$314</definedName>
    <definedName name="_xlnm.Print_Area" localSheetId="1">'損保ジャパン-2'!$C$1:$P$13</definedName>
    <definedName name="_xlnm.Print_Titles" localSheetId="0">損保ジャパン!$1:$4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7" i="52" l="1"/>
  <c r="H56" i="52"/>
  <c r="H53" i="52"/>
  <c r="H52" i="52"/>
  <c r="H51" i="52"/>
  <c r="H50" i="52"/>
  <c r="H49" i="52"/>
  <c r="H48" i="52"/>
  <c r="H47" i="52"/>
  <c r="H46" i="52"/>
  <c r="H45" i="52"/>
  <c r="H44" i="52"/>
  <c r="H43" i="52"/>
  <c r="H42" i="52"/>
  <c r="H41" i="52"/>
  <c r="H40" i="52"/>
  <c r="H39" i="52"/>
  <c r="H38" i="52"/>
  <c r="H37" i="52"/>
  <c r="H36" i="52"/>
  <c r="H35" i="52"/>
  <c r="H34" i="52"/>
  <c r="H25" i="52"/>
  <c r="H24" i="52"/>
  <c r="H23" i="52"/>
  <c r="H22" i="52"/>
  <c r="H21" i="52"/>
  <c r="H20" i="52"/>
  <c r="H19" i="52"/>
  <c r="H18" i="52"/>
  <c r="H17" i="52"/>
  <c r="H14" i="52"/>
  <c r="H13" i="52"/>
  <c r="H12" i="52"/>
  <c r="H11" i="52"/>
  <c r="H10" i="52"/>
  <c r="H9" i="52"/>
  <c r="H8" i="52"/>
  <c r="H7" i="52"/>
  <c r="H6" i="5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白石理紗子</author>
  </authors>
  <commentList>
    <comment ref="E10" authorId="0" shapeId="0" xr:uid="{A7C8EF9F-D302-4EFE-A4AE-B14E09A80726}">
      <text>
        <r>
          <rPr>
            <b/>
            <sz val="9"/>
            <color indexed="81"/>
            <rFont val="MS P ゴシック"/>
            <family val="3"/>
            <charset val="128"/>
          </rPr>
          <t>白石理紗子:</t>
        </r>
        <r>
          <rPr>
            <sz val="9"/>
            <color indexed="81"/>
            <rFont val="MS P ゴシック"/>
            <family val="3"/>
            <charset val="128"/>
          </rPr>
          <t xml:space="preserve">
縮合（正味保険金＋損害調査費）
</t>
        </r>
      </text>
    </comment>
    <comment ref="E15" authorId="0" shapeId="0" xr:uid="{C87D40D5-44EB-4184-B8B4-20FE408D2C1E}">
      <text>
        <r>
          <rPr>
            <b/>
            <sz val="9"/>
            <color indexed="81"/>
            <rFont val="MS P ゴシック"/>
            <family val="3"/>
            <charset val="128"/>
          </rPr>
          <t>白石理紗子:</t>
        </r>
        <r>
          <rPr>
            <sz val="9"/>
            <color indexed="81"/>
            <rFont val="MS P ゴシック"/>
            <family val="3"/>
            <charset val="128"/>
          </rPr>
          <t xml:space="preserve">
縮合　正味手数料</t>
        </r>
      </text>
    </comment>
    <comment ref="D16" authorId="0" shapeId="0" xr:uid="{71216241-D45A-42FB-9BCC-D57604078DCA}">
      <text>
        <r>
          <rPr>
            <b/>
            <sz val="9"/>
            <color indexed="81"/>
            <rFont val="MS P ゴシック"/>
            <family val="3"/>
            <charset val="128"/>
          </rPr>
          <t>白石理紗子:</t>
        </r>
        <r>
          <rPr>
            <sz val="9"/>
            <color indexed="81"/>
            <rFont val="MS P ゴシック"/>
            <family val="3"/>
            <charset val="128"/>
          </rPr>
          <t xml:space="preserve">
リトンベース</t>
        </r>
      </text>
    </comment>
  </commentList>
</comments>
</file>

<file path=xl/sharedStrings.xml><?xml version="1.0" encoding="utf-8"?>
<sst xmlns="http://schemas.openxmlformats.org/spreadsheetml/2006/main" count="782" uniqueCount="320">
  <si>
    <t>海上</t>
  </si>
  <si>
    <t>傷害</t>
  </si>
  <si>
    <t>自賠責</t>
  </si>
  <si>
    <t>全種目</t>
  </si>
  <si>
    <t>火災</t>
  </si>
  <si>
    <t>自動車</t>
  </si>
  <si>
    <t>その他</t>
  </si>
  <si>
    <t>有価証券</t>
  </si>
  <si>
    <t>預貯金</t>
  </si>
  <si>
    <t>運用資産 合計</t>
  </si>
  <si>
    <t>ベルジャヤソンポ</t>
  </si>
  <si>
    <t>※積立率＝異常危険準備金残高／正味収入保険料（除く家計地震・自賠責)</t>
  </si>
  <si>
    <t>決算概況</t>
    <rPh sb="0" eb="2">
      <t>ケッサン</t>
    </rPh>
    <rPh sb="2" eb="4">
      <t>ガイキョウ</t>
    </rPh>
    <phoneticPr fontId="3"/>
  </si>
  <si>
    <t>正味収入保険料</t>
    <rPh sb="0" eb="2">
      <t>ショウミ</t>
    </rPh>
    <rPh sb="2" eb="4">
      <t>シュウニュウ</t>
    </rPh>
    <rPh sb="4" eb="7">
      <t>ホケンリョウ</t>
    </rPh>
    <phoneticPr fontId="3"/>
  </si>
  <si>
    <t>正味損害率</t>
    <rPh sb="0" eb="2">
      <t>ショウミ</t>
    </rPh>
    <rPh sb="2" eb="4">
      <t>ソンガイ</t>
    </rPh>
    <rPh sb="4" eb="5">
      <t>リツ</t>
    </rPh>
    <phoneticPr fontId="3"/>
  </si>
  <si>
    <t>正味事業費率</t>
    <rPh sb="0" eb="2">
      <t>ショウミ</t>
    </rPh>
    <rPh sb="2" eb="5">
      <t>ジギョウヒ</t>
    </rPh>
    <rPh sb="5" eb="6">
      <t>リツ</t>
    </rPh>
    <phoneticPr fontId="3"/>
  </si>
  <si>
    <t>正味収支残高</t>
    <rPh sb="0" eb="2">
      <t>ショウミ</t>
    </rPh>
    <rPh sb="2" eb="4">
      <t>シュウシ</t>
    </rPh>
    <rPh sb="4" eb="6">
      <t>ザンダカ</t>
    </rPh>
    <phoneticPr fontId="3"/>
  </si>
  <si>
    <t>保険引受利益</t>
    <rPh sb="0" eb="2">
      <t>ホケン</t>
    </rPh>
    <rPh sb="2" eb="4">
      <t>ヒキウケ</t>
    </rPh>
    <rPh sb="4" eb="6">
      <t>リエキ</t>
    </rPh>
    <phoneticPr fontId="3"/>
  </si>
  <si>
    <t>資産運用粗利益</t>
    <rPh sb="0" eb="2">
      <t>シサン</t>
    </rPh>
    <rPh sb="2" eb="4">
      <t>ウンヨウ</t>
    </rPh>
    <rPh sb="4" eb="7">
      <t>アラリエキ</t>
    </rPh>
    <phoneticPr fontId="3"/>
  </si>
  <si>
    <t>経常利益</t>
    <rPh sb="0" eb="2">
      <t>ケイジョウ</t>
    </rPh>
    <rPh sb="2" eb="4">
      <t>リエキ</t>
    </rPh>
    <phoneticPr fontId="3"/>
  </si>
  <si>
    <t>当期純利益</t>
    <rPh sb="0" eb="2">
      <t>トウキ</t>
    </rPh>
    <rPh sb="2" eb="5">
      <t>ジュンリエキ</t>
    </rPh>
    <phoneticPr fontId="3"/>
  </si>
  <si>
    <t>【参考】修正利益</t>
    <rPh sb="1" eb="3">
      <t>サンコウ</t>
    </rPh>
    <rPh sb="4" eb="6">
      <t>シュウセイ</t>
    </rPh>
    <rPh sb="6" eb="8">
      <t>リエキ</t>
    </rPh>
    <phoneticPr fontId="3"/>
  </si>
  <si>
    <t>+)価格変動準備金繰入額（税引後）</t>
    <rPh sb="2" eb="4">
      <t>カカク</t>
    </rPh>
    <rPh sb="4" eb="6">
      <t>ヘンドウ</t>
    </rPh>
    <rPh sb="6" eb="8">
      <t>ジュンビ</t>
    </rPh>
    <rPh sb="8" eb="9">
      <t>キン</t>
    </rPh>
    <rPh sb="9" eb="11">
      <t>クリイレ</t>
    </rPh>
    <rPh sb="11" eb="12">
      <t>ガク</t>
    </rPh>
    <rPh sb="13" eb="15">
      <t>ゼイビキ</t>
    </rPh>
    <rPh sb="15" eb="16">
      <t>ゴ</t>
    </rPh>
    <phoneticPr fontId="3"/>
  </si>
  <si>
    <t>-)有価証券売却損益・評価損（税引後）</t>
    <rPh sb="2" eb="4">
      <t>ユウカ</t>
    </rPh>
    <rPh sb="4" eb="6">
      <t>ショウケン</t>
    </rPh>
    <rPh sb="6" eb="8">
      <t>バイキャク</t>
    </rPh>
    <rPh sb="8" eb="10">
      <t>ソンエキ</t>
    </rPh>
    <rPh sb="11" eb="13">
      <t>ヒョウカ</t>
    </rPh>
    <rPh sb="13" eb="14">
      <t>ソン</t>
    </rPh>
    <rPh sb="15" eb="17">
      <t>ゼイビキ</t>
    </rPh>
    <rPh sb="17" eb="18">
      <t>ゴ</t>
    </rPh>
    <phoneticPr fontId="3"/>
  </si>
  <si>
    <t>-)特殊要因（税引後）</t>
    <rPh sb="2" eb="4">
      <t>トクシュ</t>
    </rPh>
    <rPh sb="4" eb="6">
      <t>ヨウイン</t>
    </rPh>
    <rPh sb="7" eb="9">
      <t>ゼイビキ</t>
    </rPh>
    <rPh sb="9" eb="10">
      <t>ゴ</t>
    </rPh>
    <phoneticPr fontId="3"/>
  </si>
  <si>
    <t>修正利益</t>
    <rPh sb="0" eb="2">
      <t>シュウセイ</t>
    </rPh>
    <rPh sb="2" eb="4">
      <t>リエキ</t>
    </rPh>
    <phoneticPr fontId="3"/>
  </si>
  <si>
    <t>保険料</t>
    <rPh sb="0" eb="3">
      <t>ホケンリョウ</t>
    </rPh>
    <phoneticPr fontId="3"/>
  </si>
  <si>
    <t>元受正味保険料（除く収入積立保険料）</t>
    <rPh sb="0" eb="1">
      <t>モト</t>
    </rPh>
    <rPh sb="1" eb="2">
      <t>ウ</t>
    </rPh>
    <rPh sb="2" eb="4">
      <t>ショウミ</t>
    </rPh>
    <rPh sb="4" eb="7">
      <t>ホケンリョウ</t>
    </rPh>
    <rPh sb="8" eb="9">
      <t>ノゾ</t>
    </rPh>
    <rPh sb="10" eb="12">
      <t>シュウニュウ</t>
    </rPh>
    <rPh sb="12" eb="14">
      <t>ツミタテ</t>
    </rPh>
    <rPh sb="14" eb="16">
      <t>ホケン</t>
    </rPh>
    <rPh sb="16" eb="17">
      <t>リョウ</t>
    </rPh>
    <phoneticPr fontId="3"/>
  </si>
  <si>
    <t>自動車</t>
    <phoneticPr fontId="3"/>
  </si>
  <si>
    <t>その他</t>
    <phoneticPr fontId="3"/>
  </si>
  <si>
    <t>(うち賠償責任)</t>
    <rPh sb="3" eb="5">
      <t>バイショウ</t>
    </rPh>
    <rPh sb="5" eb="7">
      <t>セキニン</t>
    </rPh>
    <phoneticPr fontId="3"/>
  </si>
  <si>
    <t>海上</t>
    <phoneticPr fontId="3"/>
  </si>
  <si>
    <t>傷害</t>
    <phoneticPr fontId="3"/>
  </si>
  <si>
    <t>自賠責</t>
    <phoneticPr fontId="3"/>
  </si>
  <si>
    <t>台数</t>
    <rPh sb="0" eb="2">
      <t>ダイスウ</t>
    </rPh>
    <phoneticPr fontId="3"/>
  </si>
  <si>
    <t>単価</t>
    <rPh sb="0" eb="2">
      <t>タンカ</t>
    </rPh>
    <phoneticPr fontId="3"/>
  </si>
  <si>
    <t>ノンフリート</t>
    <phoneticPr fontId="3"/>
  </si>
  <si>
    <t>合計</t>
    <rPh sb="0" eb="2">
      <t>ゴウケイ</t>
    </rPh>
    <phoneticPr fontId="1"/>
  </si>
  <si>
    <t>合計</t>
    <rPh sb="0" eb="2">
      <t>ゴウケイ</t>
    </rPh>
    <phoneticPr fontId="3"/>
  </si>
  <si>
    <t>合計</t>
    <rPh sb="0" eb="2">
      <t>ゴウケイ</t>
    </rPh>
    <phoneticPr fontId="4"/>
  </si>
  <si>
    <t>（単位：百万円）</t>
    <rPh sb="1" eb="3">
      <t>タンイ</t>
    </rPh>
    <rPh sb="4" eb="7">
      <t>ヒャクマンエン</t>
    </rPh>
    <phoneticPr fontId="3"/>
  </si>
  <si>
    <t>積増額</t>
    <rPh sb="0" eb="1">
      <t>ツ</t>
    </rPh>
    <rPh sb="1" eb="2">
      <t>マ</t>
    </rPh>
    <rPh sb="2" eb="3">
      <t>ガク</t>
    </rPh>
    <phoneticPr fontId="4"/>
  </si>
  <si>
    <t>繰入額</t>
    <rPh sb="0" eb="2">
      <t>クリイレ</t>
    </rPh>
    <rPh sb="2" eb="3">
      <t>ガク</t>
    </rPh>
    <phoneticPr fontId="4"/>
  </si>
  <si>
    <t>積立率</t>
    <rPh sb="0" eb="2">
      <t>ツミタテ</t>
    </rPh>
    <rPh sb="2" eb="3">
      <t>リツ</t>
    </rPh>
    <phoneticPr fontId="4"/>
  </si>
  <si>
    <t>資産運用損益</t>
    <rPh sb="0" eb="2">
      <t>シサン</t>
    </rPh>
    <rPh sb="2" eb="4">
      <t>ウンヨウ</t>
    </rPh>
    <rPh sb="4" eb="6">
      <t>ソンエキ</t>
    </rPh>
    <phoneticPr fontId="3"/>
  </si>
  <si>
    <t>ネット利配</t>
    <rPh sb="3" eb="4">
      <t>リ</t>
    </rPh>
    <rPh sb="4" eb="5">
      <t>ハイ</t>
    </rPh>
    <phoneticPr fontId="3"/>
  </si>
  <si>
    <t>金銭信託運用損益</t>
    <rPh sb="0" eb="2">
      <t>キンセン</t>
    </rPh>
    <rPh sb="2" eb="4">
      <t>シンタク</t>
    </rPh>
    <rPh sb="4" eb="6">
      <t>ウンヨウ</t>
    </rPh>
    <rPh sb="6" eb="8">
      <t>ソンエキ</t>
    </rPh>
    <phoneticPr fontId="3"/>
  </si>
  <si>
    <t>売買目的有価証券運用損益</t>
    <rPh sb="0" eb="2">
      <t>バイバイ</t>
    </rPh>
    <rPh sb="2" eb="4">
      <t>モクテキ</t>
    </rPh>
    <rPh sb="4" eb="6">
      <t>ユウカ</t>
    </rPh>
    <rPh sb="6" eb="8">
      <t>ショウケン</t>
    </rPh>
    <rPh sb="8" eb="10">
      <t>ウンヨウ</t>
    </rPh>
    <rPh sb="10" eb="12">
      <t>ソンエキ</t>
    </rPh>
    <phoneticPr fontId="3"/>
  </si>
  <si>
    <t>有価証券売却損益</t>
    <rPh sb="0" eb="2">
      <t>ユウカ</t>
    </rPh>
    <rPh sb="2" eb="4">
      <t>ショウケン</t>
    </rPh>
    <rPh sb="4" eb="6">
      <t>バイキャク</t>
    </rPh>
    <rPh sb="6" eb="8">
      <t>ソンエキ</t>
    </rPh>
    <phoneticPr fontId="3"/>
  </si>
  <si>
    <t>有価証券償還損益</t>
    <rPh sb="0" eb="2">
      <t>ユウカ</t>
    </rPh>
    <rPh sb="2" eb="4">
      <t>ショウケン</t>
    </rPh>
    <rPh sb="4" eb="6">
      <t>ショウカン</t>
    </rPh>
    <rPh sb="6" eb="8">
      <t>ソンエキ</t>
    </rPh>
    <phoneticPr fontId="3"/>
  </si>
  <si>
    <t>有価証券評価損</t>
    <rPh sb="0" eb="2">
      <t>ユウカ</t>
    </rPh>
    <rPh sb="2" eb="4">
      <t>ショウケン</t>
    </rPh>
    <rPh sb="4" eb="6">
      <t>ヒョウカ</t>
    </rPh>
    <rPh sb="6" eb="7">
      <t>ソン</t>
    </rPh>
    <phoneticPr fontId="3"/>
  </si>
  <si>
    <t>金融派生商品損益</t>
    <rPh sb="0" eb="2">
      <t>キンユウ</t>
    </rPh>
    <rPh sb="2" eb="4">
      <t>ハセイ</t>
    </rPh>
    <rPh sb="4" eb="6">
      <t>ショウヒン</t>
    </rPh>
    <rPh sb="6" eb="8">
      <t>ソンエキ</t>
    </rPh>
    <phoneticPr fontId="3"/>
  </si>
  <si>
    <t>為替差損益</t>
    <rPh sb="0" eb="2">
      <t>カワセ</t>
    </rPh>
    <rPh sb="2" eb="4">
      <t>サソン</t>
    </rPh>
    <rPh sb="4" eb="5">
      <t>エキ</t>
    </rPh>
    <phoneticPr fontId="3"/>
  </si>
  <si>
    <t>その他運用収支</t>
    <rPh sb="2" eb="3">
      <t>タ</t>
    </rPh>
    <rPh sb="3" eb="5">
      <t>ウンヨウ</t>
    </rPh>
    <rPh sb="5" eb="7">
      <t>シュウシ</t>
    </rPh>
    <phoneticPr fontId="3"/>
  </si>
  <si>
    <t>正味収入保険料</t>
    <rPh sb="0" eb="2">
      <t>ショウミ</t>
    </rPh>
    <rPh sb="2" eb="4">
      <t>シュウニュウ</t>
    </rPh>
    <rPh sb="4" eb="7">
      <t>ホケンリョウ</t>
    </rPh>
    <phoneticPr fontId="12"/>
  </si>
  <si>
    <t>諸手数料及び集金費</t>
    <rPh sb="0" eb="1">
      <t>ショ</t>
    </rPh>
    <rPh sb="1" eb="4">
      <t>テスウリョウ</t>
    </rPh>
    <rPh sb="4" eb="5">
      <t>オヨ</t>
    </rPh>
    <rPh sb="6" eb="9">
      <t>シュウキンヒ</t>
    </rPh>
    <phoneticPr fontId="1"/>
  </si>
  <si>
    <t>営業費及び一般管理費</t>
    <rPh sb="0" eb="3">
      <t>エイギョウヒ</t>
    </rPh>
    <rPh sb="3" eb="4">
      <t>オヨ</t>
    </rPh>
    <rPh sb="5" eb="7">
      <t>イッパン</t>
    </rPh>
    <rPh sb="7" eb="10">
      <t>カンリヒ</t>
    </rPh>
    <phoneticPr fontId="1"/>
  </si>
  <si>
    <t>責任準備金</t>
    <rPh sb="0" eb="2">
      <t>セキニン</t>
    </rPh>
    <rPh sb="2" eb="5">
      <t>ジュンビキン</t>
    </rPh>
    <phoneticPr fontId="1"/>
  </si>
  <si>
    <t>支払備金</t>
    <rPh sb="0" eb="2">
      <t>シハライ</t>
    </rPh>
    <rPh sb="2" eb="3">
      <t>ビ</t>
    </rPh>
    <rPh sb="3" eb="4">
      <t>キン</t>
    </rPh>
    <phoneticPr fontId="1"/>
  </si>
  <si>
    <t>新契約</t>
    <rPh sb="0" eb="1">
      <t>シン</t>
    </rPh>
    <rPh sb="1" eb="3">
      <t>ケイヤク</t>
    </rPh>
    <phoneticPr fontId="5"/>
  </si>
  <si>
    <t>新契約高</t>
    <rPh sb="0" eb="4">
      <t>シンケイヤクダカ</t>
    </rPh>
    <phoneticPr fontId="5"/>
  </si>
  <si>
    <t>年換算保険料</t>
    <rPh sb="0" eb="1">
      <t>ネン</t>
    </rPh>
    <rPh sb="1" eb="3">
      <t>カンサン</t>
    </rPh>
    <rPh sb="3" eb="6">
      <t>ホケンリョウ</t>
    </rPh>
    <phoneticPr fontId="5"/>
  </si>
  <si>
    <t>（うち第三分野）</t>
    <rPh sb="3" eb="4">
      <t>ダイ</t>
    </rPh>
    <rPh sb="4" eb="5">
      <t>サン</t>
    </rPh>
    <rPh sb="5" eb="7">
      <t>ブンヤ</t>
    </rPh>
    <phoneticPr fontId="5"/>
  </si>
  <si>
    <t>保有契約</t>
    <rPh sb="0" eb="2">
      <t>ホユウ</t>
    </rPh>
    <rPh sb="2" eb="4">
      <t>ケイヤク</t>
    </rPh>
    <phoneticPr fontId="5"/>
  </si>
  <si>
    <t>保有契約高</t>
    <rPh sb="0" eb="2">
      <t>ホユウ</t>
    </rPh>
    <rPh sb="2" eb="5">
      <t>ケイヤクダカ</t>
    </rPh>
    <phoneticPr fontId="5"/>
  </si>
  <si>
    <t>総資産</t>
    <rPh sb="0" eb="3">
      <t>ソウシサン</t>
    </rPh>
    <phoneticPr fontId="3"/>
  </si>
  <si>
    <t>純資産</t>
    <rPh sb="0" eb="3">
      <t>ジュンシサン</t>
    </rPh>
    <phoneticPr fontId="3"/>
  </si>
  <si>
    <t>その他</t>
    <rPh sb="2" eb="3">
      <t>タ</t>
    </rPh>
    <phoneticPr fontId="3"/>
  </si>
  <si>
    <t>正味支払保険金</t>
    <rPh sb="0" eb="2">
      <t>ショウミ</t>
    </rPh>
    <rPh sb="2" eb="4">
      <t>シハライ</t>
    </rPh>
    <rPh sb="4" eb="7">
      <t>ホケンキン</t>
    </rPh>
    <phoneticPr fontId="3"/>
  </si>
  <si>
    <t>貸付金</t>
    <rPh sb="0" eb="2">
      <t>カシツケ</t>
    </rPh>
    <rPh sb="2" eb="3">
      <t>キン</t>
    </rPh>
    <phoneticPr fontId="3"/>
  </si>
  <si>
    <t>不動産（土地・建物）</t>
    <rPh sb="0" eb="3">
      <t>フドウサン</t>
    </rPh>
    <rPh sb="4" eb="6">
      <t>トチ</t>
    </rPh>
    <rPh sb="7" eb="9">
      <t>タテモノ</t>
    </rPh>
    <phoneticPr fontId="3"/>
  </si>
  <si>
    <t>ユニバーサルソンポ</t>
    <phoneticPr fontId="3"/>
  </si>
  <si>
    <t>コールローン</t>
    <phoneticPr fontId="13"/>
  </si>
  <si>
    <t>買現先勘定</t>
    <phoneticPr fontId="3"/>
  </si>
  <si>
    <t>買入金銭債権</t>
    <phoneticPr fontId="3"/>
  </si>
  <si>
    <t>正味事業費（除く自賠責・家計地震）</t>
    <rPh sb="0" eb="2">
      <t>ショウミ</t>
    </rPh>
    <rPh sb="2" eb="5">
      <t>ジギョウヒ</t>
    </rPh>
    <rPh sb="6" eb="7">
      <t>ノゾ</t>
    </rPh>
    <rPh sb="8" eb="11">
      <t>ジバイセキ</t>
    </rPh>
    <rPh sb="12" eb="14">
      <t>カケイ</t>
    </rPh>
    <rPh sb="14" eb="16">
      <t>ジシン</t>
    </rPh>
    <phoneticPr fontId="1"/>
  </si>
  <si>
    <t>合計(除く自賠責・家計地震)</t>
    <rPh sb="0" eb="2">
      <t>ゴウケイ</t>
    </rPh>
    <rPh sb="3" eb="4">
      <t>ノゾ</t>
    </rPh>
    <rPh sb="5" eb="8">
      <t>ジバイセキ</t>
    </rPh>
    <rPh sb="9" eb="11">
      <t>カケイ</t>
    </rPh>
    <rPh sb="11" eb="13">
      <t>ジシン</t>
    </rPh>
    <phoneticPr fontId="4"/>
  </si>
  <si>
    <t>中南米</t>
    <rPh sb="0" eb="3">
      <t>チュウナンベイ</t>
    </rPh>
    <phoneticPr fontId="3"/>
  </si>
  <si>
    <t>Sompoセグロス</t>
    <phoneticPr fontId="1"/>
  </si>
  <si>
    <t>長期性資産</t>
    <rPh sb="0" eb="3">
      <t>チョウキセイ</t>
    </rPh>
    <rPh sb="3" eb="5">
      <t>シサン</t>
    </rPh>
    <phoneticPr fontId="1"/>
  </si>
  <si>
    <t>残高</t>
    <rPh sb="0" eb="2">
      <t>ザンダカ</t>
    </rPh>
    <phoneticPr fontId="3"/>
  </si>
  <si>
    <t>Sompoキャノピアス</t>
    <phoneticPr fontId="3"/>
  </si>
  <si>
    <t>Sompoシンガポール</t>
    <phoneticPr fontId="3"/>
  </si>
  <si>
    <t>Sompo香港</t>
    <rPh sb="5" eb="7">
      <t>ホンコン</t>
    </rPh>
    <phoneticPr fontId="1"/>
  </si>
  <si>
    <t xml:space="preserve">（除く自賠責・家計地震） </t>
    <rPh sb="1" eb="2">
      <t>ノゾ</t>
    </rPh>
    <rPh sb="3" eb="6">
      <t>ジバイセキ</t>
    </rPh>
    <rPh sb="7" eb="9">
      <t>カケイ</t>
    </rPh>
    <rPh sb="9" eb="11">
      <t>ジシン</t>
    </rPh>
    <phoneticPr fontId="3"/>
  </si>
  <si>
    <t>農業</t>
    <rPh sb="0" eb="2">
      <t>ノウギョウ</t>
    </rPh>
    <phoneticPr fontId="3"/>
  </si>
  <si>
    <t>損害率</t>
    <rPh sb="0" eb="2">
      <t>ソンガイ</t>
    </rPh>
    <rPh sb="2" eb="3">
      <t>リツ</t>
    </rPh>
    <phoneticPr fontId="1"/>
  </si>
  <si>
    <t>事業費率</t>
    <rPh sb="0" eb="2">
      <t>ジギョウ</t>
    </rPh>
    <rPh sb="2" eb="3">
      <t>ヒ</t>
    </rPh>
    <rPh sb="3" eb="4">
      <t>リツ</t>
    </rPh>
    <phoneticPr fontId="1"/>
  </si>
  <si>
    <t>グロス保険料</t>
    <rPh sb="3" eb="6">
      <t>ホケンリョウ</t>
    </rPh>
    <phoneticPr fontId="3"/>
  </si>
  <si>
    <t>発生保険金</t>
    <rPh sb="0" eb="2">
      <t>ハッセイ</t>
    </rPh>
    <rPh sb="2" eb="5">
      <t>ホケンキン</t>
    </rPh>
    <phoneticPr fontId="12"/>
  </si>
  <si>
    <t>事業費</t>
    <rPh sb="0" eb="3">
      <t>ジギョウヒ</t>
    </rPh>
    <phoneticPr fontId="3"/>
  </si>
  <si>
    <t>売上高</t>
    <rPh sb="0" eb="1">
      <t>ウ</t>
    </rPh>
    <rPh sb="1" eb="2">
      <t>ア</t>
    </rPh>
    <rPh sb="2" eb="3">
      <t>タカ</t>
    </rPh>
    <phoneticPr fontId="5"/>
  </si>
  <si>
    <t>営業利益</t>
    <rPh sb="0" eb="2">
      <t>エイギョウ</t>
    </rPh>
    <rPh sb="2" eb="4">
      <t>リエキ</t>
    </rPh>
    <phoneticPr fontId="5"/>
  </si>
  <si>
    <t>経常利益</t>
    <rPh sb="0" eb="2">
      <t>ケイジョウ</t>
    </rPh>
    <rPh sb="2" eb="4">
      <t>リエキ</t>
    </rPh>
    <phoneticPr fontId="5"/>
  </si>
  <si>
    <t>当期純利益</t>
    <rPh sb="0" eb="2">
      <t>トウキ</t>
    </rPh>
    <rPh sb="2" eb="5">
      <t>ジュンリエキ</t>
    </rPh>
    <phoneticPr fontId="5"/>
  </si>
  <si>
    <t>決算概況</t>
    <rPh sb="0" eb="2">
      <t>ケッサン</t>
    </rPh>
    <rPh sb="2" eb="4">
      <t>ガイキョウ</t>
    </rPh>
    <phoneticPr fontId="5"/>
  </si>
  <si>
    <t>入居率</t>
    <rPh sb="0" eb="2">
      <t>ニュウキョ</t>
    </rPh>
    <rPh sb="2" eb="3">
      <t>リツ</t>
    </rPh>
    <phoneticPr fontId="5"/>
  </si>
  <si>
    <t>そんぽの家</t>
    <rPh sb="4" eb="5">
      <t>イエ</t>
    </rPh>
    <phoneticPr fontId="5"/>
  </si>
  <si>
    <t>そんぽの家Ｓ</t>
    <rPh sb="4" eb="5">
      <t>イエ</t>
    </rPh>
    <phoneticPr fontId="5"/>
  </si>
  <si>
    <t>ラヴィーレ</t>
    <phoneticPr fontId="3"/>
  </si>
  <si>
    <t>入居者数</t>
    <rPh sb="0" eb="2">
      <t>ニュウキョ</t>
    </rPh>
    <rPh sb="2" eb="3">
      <t>シャ</t>
    </rPh>
    <rPh sb="3" eb="4">
      <t>スウ</t>
    </rPh>
    <phoneticPr fontId="5"/>
  </si>
  <si>
    <t>アジア・中東計</t>
    <rPh sb="4" eb="6">
      <t>チュウトウ</t>
    </rPh>
    <rPh sb="6" eb="7">
      <t>ケイ</t>
    </rPh>
    <phoneticPr fontId="5"/>
  </si>
  <si>
    <t xml:space="preserve">  (定員数）</t>
    <rPh sb="3" eb="5">
      <t>テイイン</t>
    </rPh>
    <rPh sb="5" eb="6">
      <t>スウ</t>
    </rPh>
    <phoneticPr fontId="2"/>
  </si>
  <si>
    <t>修正利益</t>
    <rPh sb="0" eb="2">
      <t>シュウセイ</t>
    </rPh>
    <rPh sb="2" eb="4">
      <t>リエキ</t>
    </rPh>
    <phoneticPr fontId="1"/>
  </si>
  <si>
    <t>連結</t>
    <rPh sb="0" eb="2">
      <t>レンケツ</t>
    </rPh>
    <phoneticPr fontId="3"/>
  </si>
  <si>
    <t>Sompoインドネシア</t>
    <phoneticPr fontId="3"/>
  </si>
  <si>
    <t>既経過保険料</t>
    <phoneticPr fontId="12"/>
  </si>
  <si>
    <t>コンバインド・レシオ</t>
    <phoneticPr fontId="1"/>
  </si>
  <si>
    <t>（うち新契約価値）</t>
    <rPh sb="3" eb="6">
      <t>シンケイヤク</t>
    </rPh>
    <rPh sb="6" eb="8">
      <t>カチ</t>
    </rPh>
    <phoneticPr fontId="5"/>
  </si>
  <si>
    <t>損益の状況</t>
    <phoneticPr fontId="3"/>
  </si>
  <si>
    <t>欧米計</t>
    <rPh sb="0" eb="2">
      <t>オウベイ</t>
    </rPh>
    <rPh sb="2" eb="3">
      <t>ケイ</t>
    </rPh>
    <phoneticPr fontId="1"/>
  </si>
  <si>
    <t>Sompo中国＋NK中国</t>
    <rPh sb="5" eb="7">
      <t>チュウゴク</t>
    </rPh>
    <rPh sb="10" eb="12">
      <t>チュウゴク</t>
    </rPh>
    <phoneticPr fontId="1"/>
  </si>
  <si>
    <t>正味収入保険料</t>
    <rPh sb="0" eb="2">
      <t>ショウミ</t>
    </rPh>
    <rPh sb="2" eb="4">
      <t>シュウニュウ</t>
    </rPh>
    <rPh sb="4" eb="7">
      <t>ホケンリョウ</t>
    </rPh>
    <phoneticPr fontId="1"/>
  </si>
  <si>
    <t>元受発生
保険金</t>
    <rPh sb="0" eb="1">
      <t>モト</t>
    </rPh>
    <rPh sb="1" eb="2">
      <t>ウ</t>
    </rPh>
    <rPh sb="2" eb="4">
      <t>ハッセイ</t>
    </rPh>
    <rPh sb="5" eb="8">
      <t>ホケンキン</t>
    </rPh>
    <phoneticPr fontId="4"/>
  </si>
  <si>
    <t>既経過保険料（除く自賠責・家計地震）</t>
    <rPh sb="0" eb="3">
      <t>キケイカ</t>
    </rPh>
    <rPh sb="3" eb="6">
      <t>ホケンリョウ</t>
    </rPh>
    <phoneticPr fontId="2"/>
  </si>
  <si>
    <t>※2018年度から対象施設の定義変更を行ったため、2017年度も新定義の数値に変更</t>
    <rPh sb="5" eb="7">
      <t>ネンド</t>
    </rPh>
    <rPh sb="9" eb="11">
      <t>タイショウ</t>
    </rPh>
    <rPh sb="11" eb="13">
      <t>シセツ</t>
    </rPh>
    <rPh sb="14" eb="16">
      <t>テイギ</t>
    </rPh>
    <rPh sb="16" eb="18">
      <t>ヘンコウ</t>
    </rPh>
    <rPh sb="19" eb="20">
      <t>オコナ</t>
    </rPh>
    <rPh sb="29" eb="31">
      <t>ネンド</t>
    </rPh>
    <rPh sb="32" eb="35">
      <t>シンテイギ</t>
    </rPh>
    <rPh sb="36" eb="38">
      <t>スウチ</t>
    </rPh>
    <rPh sb="39" eb="41">
      <t>ヘンコウ</t>
    </rPh>
    <phoneticPr fontId="5"/>
  </si>
  <si>
    <t>フリート</t>
    <phoneticPr fontId="3"/>
  </si>
  <si>
    <t>普通責任準備金</t>
    <rPh sb="0" eb="2">
      <t>フツウ</t>
    </rPh>
    <rPh sb="2" eb="4">
      <t>セキニン</t>
    </rPh>
    <rPh sb="4" eb="7">
      <t>ジュンビキン</t>
    </rPh>
    <phoneticPr fontId="3"/>
  </si>
  <si>
    <t>異常危険準備金</t>
    <rPh sb="0" eb="2">
      <t>イジョウ</t>
    </rPh>
    <rPh sb="2" eb="4">
      <t>キケン</t>
    </rPh>
    <rPh sb="4" eb="7">
      <t>ジュンビキン</t>
    </rPh>
    <phoneticPr fontId="3"/>
  </si>
  <si>
    <t>危険準備金</t>
    <rPh sb="0" eb="2">
      <t>キケン</t>
    </rPh>
    <rPh sb="2" eb="5">
      <t>ジュンビキン</t>
    </rPh>
    <phoneticPr fontId="3"/>
  </si>
  <si>
    <t>払戻積立金</t>
    <rPh sb="0" eb="2">
      <t>ハライモドシ</t>
    </rPh>
    <rPh sb="2" eb="4">
      <t>ツミタテ</t>
    </rPh>
    <rPh sb="4" eb="5">
      <t>キン</t>
    </rPh>
    <phoneticPr fontId="3"/>
  </si>
  <si>
    <t>契約者配当準備金</t>
    <rPh sb="0" eb="3">
      <t>ケイヤクシャ</t>
    </rPh>
    <rPh sb="3" eb="5">
      <t>ハイトウ</t>
    </rPh>
    <rPh sb="5" eb="8">
      <t>ジュンビキン</t>
    </rPh>
    <phoneticPr fontId="3"/>
  </si>
  <si>
    <t xml:space="preserve"> 当期利益 (P+D-E-F)</t>
  </si>
  <si>
    <t>(+)保険料等収入</t>
  </si>
  <si>
    <t>(-)保険金等支払金</t>
  </si>
  <si>
    <t>(-)事業費</t>
  </si>
  <si>
    <t>(-)支払備金積増額</t>
  </si>
  <si>
    <t>(-)責任準備金積増額</t>
  </si>
  <si>
    <t>(+)利息及び配当金収入</t>
  </si>
  <si>
    <t>(+)有価証券売却損益</t>
  </si>
  <si>
    <t>(-)有価証券評価損</t>
  </si>
  <si>
    <t>(+)その他キャピタル損益</t>
  </si>
  <si>
    <t>(-)危険準備金積増額</t>
  </si>
  <si>
    <t>取崩額</t>
    <rPh sb="0" eb="1">
      <t>ト</t>
    </rPh>
    <rPh sb="1" eb="2">
      <t>クズ</t>
    </rPh>
    <rPh sb="2" eb="3">
      <t>ガク</t>
    </rPh>
    <phoneticPr fontId="3"/>
  </si>
  <si>
    <t>異常危険準備金残高</t>
    <phoneticPr fontId="1"/>
  </si>
  <si>
    <t>【参考】 自動車保険の台数・単価対前年同期比 （営業成績保険料ベース）</t>
    <phoneticPr fontId="3"/>
  </si>
  <si>
    <t>(積立保険以外に係る</t>
    <phoneticPr fontId="3"/>
  </si>
  <si>
    <t>払戻積立金を含む)</t>
    <phoneticPr fontId="3"/>
  </si>
  <si>
    <t>払戻積立金を含まない)</t>
    <phoneticPr fontId="3"/>
  </si>
  <si>
    <t>※地震保険および自賠責保険に係る責任準備金は普通責任準備金に記載</t>
    <rPh sb="14" eb="15">
      <t>カカ</t>
    </rPh>
    <rPh sb="30" eb="32">
      <t>キサイ</t>
    </rPh>
    <phoneticPr fontId="3"/>
  </si>
  <si>
    <t>2017年度</t>
    <rPh sb="4" eb="6">
      <t>ネンド</t>
    </rPh>
    <phoneticPr fontId="3"/>
  </si>
  <si>
    <t>2018年度</t>
    <rPh sb="4" eb="6">
      <t>ネンド</t>
    </rPh>
    <phoneticPr fontId="3"/>
  </si>
  <si>
    <t>2019年度</t>
    <rPh sb="4" eb="6">
      <t>ネンド</t>
    </rPh>
    <phoneticPr fontId="3"/>
  </si>
  <si>
    <t>総資産・純資産</t>
    <rPh sb="0" eb="3">
      <t>ソウシサン</t>
    </rPh>
    <rPh sb="4" eb="7">
      <t>ジュンシサン</t>
    </rPh>
    <phoneticPr fontId="3"/>
  </si>
  <si>
    <t>（個人年金保険）</t>
    <rPh sb="1" eb="3">
      <t>コジン</t>
    </rPh>
    <rPh sb="3" eb="5">
      <t>ネンキン</t>
    </rPh>
    <rPh sb="5" eb="7">
      <t>ホケン</t>
    </rPh>
    <phoneticPr fontId="5"/>
  </si>
  <si>
    <t>（団体保険）</t>
    <rPh sb="1" eb="3">
      <t>ダンタイ</t>
    </rPh>
    <rPh sb="3" eb="5">
      <t>ホケン</t>
    </rPh>
    <phoneticPr fontId="5"/>
  </si>
  <si>
    <t>（個人保険）</t>
    <rPh sb="1" eb="3">
      <t>コジン</t>
    </rPh>
    <rPh sb="3" eb="5">
      <t>ホケン</t>
    </rPh>
    <phoneticPr fontId="5"/>
  </si>
  <si>
    <t>（純資産価値）</t>
    <rPh sb="1" eb="4">
      <t>ジュンシサン</t>
    </rPh>
    <rPh sb="4" eb="6">
      <t>カチ</t>
    </rPh>
    <phoneticPr fontId="5"/>
  </si>
  <si>
    <t>（保有契約価値）</t>
    <rPh sb="1" eb="3">
      <t>ホユウ</t>
    </rPh>
    <rPh sb="3" eb="5">
      <t>ケイヤク</t>
    </rPh>
    <rPh sb="5" eb="7">
      <t>カチ</t>
    </rPh>
    <phoneticPr fontId="5"/>
  </si>
  <si>
    <t>　　欧米</t>
    <rPh sb="2" eb="4">
      <t>オウベイ</t>
    </rPh>
    <phoneticPr fontId="1"/>
  </si>
  <si>
    <t>　　トルコ</t>
    <phoneticPr fontId="3"/>
  </si>
  <si>
    <t>　　シンガポール</t>
    <phoneticPr fontId="3"/>
  </si>
  <si>
    <t>　　マレーシア</t>
    <phoneticPr fontId="3"/>
  </si>
  <si>
    <t>　　インドネシア</t>
    <phoneticPr fontId="3"/>
  </si>
  <si>
    <t>　　中国</t>
    <rPh sb="2" eb="4">
      <t>チュウゴク</t>
    </rPh>
    <phoneticPr fontId="1"/>
  </si>
  <si>
    <t>　　香港</t>
    <rPh sb="2" eb="4">
      <t>ホンコン</t>
    </rPh>
    <phoneticPr fontId="1"/>
  </si>
  <si>
    <t>　　インド</t>
    <phoneticPr fontId="1"/>
  </si>
  <si>
    <t>※そんぽの家は旧SOMPOケアの介護付きホーム、そんぽの家Sは同社のサービス付き高齢者向け住宅、</t>
    <phoneticPr fontId="3"/>
  </si>
  <si>
    <t>　　ラヴィーレは旧SOMPOケアネクストの介護付きホームを示すブランド名</t>
    <phoneticPr fontId="3"/>
  </si>
  <si>
    <t>※ 分母は既経過保険料</t>
    <rPh sb="2" eb="4">
      <t>ブンボ</t>
    </rPh>
    <rPh sb="5" eb="6">
      <t>スデ</t>
    </rPh>
    <rPh sb="6" eb="8">
      <t>ケイカ</t>
    </rPh>
    <rPh sb="8" eb="11">
      <t>ホケンリョウ</t>
    </rPh>
    <phoneticPr fontId="12"/>
  </si>
  <si>
    <t>(+)為替損益</t>
    <rPh sb="3" eb="5">
      <t>カワセ</t>
    </rPh>
    <rPh sb="5" eb="7">
      <t>ソンエキ</t>
    </rPh>
    <phoneticPr fontId="3"/>
  </si>
  <si>
    <t>(+)税効果</t>
    <rPh sb="3" eb="4">
      <t>ゼイ</t>
    </rPh>
    <rPh sb="4" eb="6">
      <t>コウカ</t>
    </rPh>
    <phoneticPr fontId="3"/>
  </si>
  <si>
    <t>(+)買収一時コスト</t>
    <rPh sb="3" eb="5">
      <t>バイシュウ</t>
    </rPh>
    <rPh sb="5" eb="7">
      <t>イチジ</t>
    </rPh>
    <phoneticPr fontId="3"/>
  </si>
  <si>
    <t>主な自然災害</t>
    <rPh sb="0" eb="1">
      <t>オモ</t>
    </rPh>
    <rPh sb="2" eb="4">
      <t>シゼン</t>
    </rPh>
    <rPh sb="4" eb="6">
      <t>サイガイ</t>
    </rPh>
    <phoneticPr fontId="3"/>
  </si>
  <si>
    <t>新契約件数</t>
    <rPh sb="0" eb="3">
      <t>シンケイヤク</t>
    </rPh>
    <rPh sb="3" eb="5">
      <t>ケンスウ</t>
    </rPh>
    <phoneticPr fontId="5"/>
  </si>
  <si>
    <t>保有契約件数</t>
    <rPh sb="0" eb="2">
      <t>ホユウ</t>
    </rPh>
    <rPh sb="2" eb="4">
      <t>ケイヤク</t>
    </rPh>
    <rPh sb="4" eb="6">
      <t>ケンスウ</t>
    </rPh>
    <phoneticPr fontId="5"/>
  </si>
  <si>
    <t>利息・配当金収入</t>
    <rPh sb="0" eb="2">
      <t>リソク</t>
    </rPh>
    <rPh sb="3" eb="5">
      <t>ハイトウ</t>
    </rPh>
    <rPh sb="5" eb="6">
      <t>キン</t>
    </rPh>
    <rPh sb="6" eb="8">
      <t>シュウニュウ</t>
    </rPh>
    <phoneticPr fontId="3"/>
  </si>
  <si>
    <t>　　公社債</t>
    <rPh sb="2" eb="5">
      <t>コウシャサイ</t>
    </rPh>
    <phoneticPr fontId="3"/>
  </si>
  <si>
    <t>　　国内株式</t>
    <rPh sb="2" eb="4">
      <t>コクナイ</t>
    </rPh>
    <rPh sb="4" eb="6">
      <t>カブシキ</t>
    </rPh>
    <phoneticPr fontId="3"/>
  </si>
  <si>
    <t xml:space="preserve">　　外国証券 </t>
    <phoneticPr fontId="3"/>
  </si>
  <si>
    <t>　　その他の証券</t>
    <rPh sb="4" eb="5">
      <t>タ</t>
    </rPh>
    <rPh sb="6" eb="8">
      <t>ショウケン</t>
    </rPh>
    <phoneticPr fontId="3"/>
  </si>
  <si>
    <t>（利息及び配当金収入）</t>
    <rPh sb="1" eb="3">
      <t>リソク</t>
    </rPh>
    <rPh sb="3" eb="4">
      <t>オヨ</t>
    </rPh>
    <rPh sb="5" eb="8">
      <t>ハイトウキン</t>
    </rPh>
    <rPh sb="8" eb="10">
      <t>シュウニュウ</t>
    </rPh>
    <phoneticPr fontId="3"/>
  </si>
  <si>
    <t>（積立保険料等運用益振替）</t>
    <rPh sb="1" eb="3">
      <t>ツミタテ</t>
    </rPh>
    <rPh sb="3" eb="6">
      <t>ホケンリョウ</t>
    </rPh>
    <rPh sb="6" eb="7">
      <t>トウ</t>
    </rPh>
    <rPh sb="7" eb="10">
      <t>ウンヨウエキ</t>
    </rPh>
    <rPh sb="10" eb="12">
      <t>フリカエ</t>
    </rPh>
    <phoneticPr fontId="3"/>
  </si>
  <si>
    <t>（国内株式売却損益）</t>
    <rPh sb="1" eb="3">
      <t>コクナイ</t>
    </rPh>
    <rPh sb="3" eb="5">
      <t>カブシキ</t>
    </rPh>
    <rPh sb="5" eb="7">
      <t>バイキャク</t>
    </rPh>
    <rPh sb="7" eb="9">
      <t>ソンエキ</t>
    </rPh>
    <phoneticPr fontId="3"/>
  </si>
  <si>
    <t>（国内株式評価損）</t>
    <rPh sb="1" eb="3">
      <t>コクナイ</t>
    </rPh>
    <rPh sb="3" eb="5">
      <t>カブシキ</t>
    </rPh>
    <rPh sb="5" eb="7">
      <t>ヒョウカ</t>
    </rPh>
    <rPh sb="7" eb="8">
      <t>ソン</t>
    </rPh>
    <phoneticPr fontId="3"/>
  </si>
  <si>
    <t>※1,2 上表と同じ</t>
    <rPh sb="5" eb="7">
      <t>ジョウヒョウ</t>
    </rPh>
    <rPh sb="8" eb="9">
      <t>オナ</t>
    </rPh>
    <phoneticPr fontId="3"/>
  </si>
  <si>
    <t>※ 2017年度は買収時の一時コストを特殊要因として事業費から控除</t>
  </si>
  <si>
    <t xml:space="preserve">0 </t>
  </si>
  <si>
    <t>自然災害 正味発生保険金</t>
    <rPh sb="0" eb="2">
      <t>シゼン</t>
    </rPh>
    <rPh sb="2" eb="4">
      <t>サイガイ</t>
    </rPh>
    <rPh sb="5" eb="7">
      <t>ショウミ</t>
    </rPh>
    <rPh sb="7" eb="9">
      <t>ハッセイ</t>
    </rPh>
    <rPh sb="9" eb="12">
      <t>ホケンキン</t>
    </rPh>
    <phoneticPr fontId="3"/>
  </si>
  <si>
    <t>※当年度発生した国内自然災害に関わる保険金（除く家計地震）</t>
    <phoneticPr fontId="3"/>
  </si>
  <si>
    <t>ネット削減額（現物のみ）</t>
    <rPh sb="3" eb="5">
      <t>サクゲン</t>
    </rPh>
    <rPh sb="5" eb="6">
      <t>ガク</t>
    </rPh>
    <rPh sb="7" eb="9">
      <t>ゲンブツ</t>
    </rPh>
    <phoneticPr fontId="3"/>
  </si>
  <si>
    <t>ネット削減額（先物含む）</t>
    <rPh sb="3" eb="5">
      <t>サクゲン</t>
    </rPh>
    <rPh sb="5" eb="6">
      <t>ガク</t>
    </rPh>
    <rPh sb="7" eb="9">
      <t>サキモノ</t>
    </rPh>
    <rPh sb="9" eb="10">
      <t>フク</t>
    </rPh>
    <phoneticPr fontId="3"/>
  </si>
  <si>
    <t>政策株式削減額（時価ベース）</t>
    <rPh sb="0" eb="2">
      <t>セイサク</t>
    </rPh>
    <rPh sb="2" eb="4">
      <t>カブシキ</t>
    </rPh>
    <rPh sb="4" eb="6">
      <t>サクゲン</t>
    </rPh>
    <rPh sb="6" eb="7">
      <t>ガク</t>
    </rPh>
    <rPh sb="8" eb="10">
      <t>ジカ</t>
    </rPh>
    <phoneticPr fontId="3"/>
  </si>
  <si>
    <t>　　　（うち、円建）</t>
    <rPh sb="7" eb="9">
      <t>エンダ</t>
    </rPh>
    <phoneticPr fontId="3"/>
  </si>
  <si>
    <t>期末</t>
    <rPh sb="0" eb="2">
      <t>キマツ</t>
    </rPh>
    <phoneticPr fontId="3"/>
  </si>
  <si>
    <t>コールローン</t>
  </si>
  <si>
    <t>買現先勘定</t>
  </si>
  <si>
    <t>買入金銭債権</t>
  </si>
  <si>
    <t>金銭の信託</t>
  </si>
  <si>
    <t>運用資産残高（一般勘定）</t>
    <rPh sb="0" eb="2">
      <t>ウンヨウ</t>
    </rPh>
    <rPh sb="2" eb="4">
      <t>シサン</t>
    </rPh>
    <rPh sb="4" eb="6">
      <t>ザンダカ</t>
    </rPh>
    <rPh sb="7" eb="9">
      <t>イッパン</t>
    </rPh>
    <rPh sb="9" eb="11">
      <t>カンジョウ</t>
    </rPh>
    <phoneticPr fontId="3"/>
  </si>
  <si>
    <t>　　　債券</t>
    <rPh sb="3" eb="5">
      <t>サイケン</t>
    </rPh>
    <phoneticPr fontId="3"/>
  </si>
  <si>
    <t>　　　その他</t>
    <rPh sb="5" eb="6">
      <t>タ</t>
    </rPh>
    <phoneticPr fontId="3"/>
  </si>
  <si>
    <t>+)異常危険準備金繰入額等（税引後）</t>
    <rPh sb="2" eb="4">
      <t>イジョウ</t>
    </rPh>
    <rPh sb="4" eb="6">
      <t>キケン</t>
    </rPh>
    <rPh sb="6" eb="8">
      <t>ジュンビ</t>
    </rPh>
    <rPh sb="8" eb="9">
      <t>キン</t>
    </rPh>
    <rPh sb="9" eb="11">
      <t>クリイレ</t>
    </rPh>
    <rPh sb="11" eb="12">
      <t>ガク</t>
    </rPh>
    <rPh sb="12" eb="13">
      <t>トウ</t>
    </rPh>
    <rPh sb="14" eb="16">
      <t>ゼイビキ</t>
    </rPh>
    <rPh sb="16" eb="17">
      <t>ゴ</t>
    </rPh>
    <phoneticPr fontId="3"/>
  </si>
  <si>
    <t>単位：百万ドル</t>
    <rPh sb="0" eb="2">
      <t>タンイ</t>
    </rPh>
    <rPh sb="3" eb="5">
      <t>ヒャクマン</t>
    </rPh>
    <phoneticPr fontId="3"/>
  </si>
  <si>
    <t>第1四半期</t>
    <rPh sb="0" eb="1">
      <t>ダイ</t>
    </rPh>
    <rPh sb="2" eb="5">
      <t>シハンキ</t>
    </rPh>
    <phoneticPr fontId="3"/>
  </si>
  <si>
    <t>Sompoシゴルタ</t>
  </si>
  <si>
    <t>米国</t>
    <rPh sb="0" eb="2">
      <t>ベイコク</t>
    </rPh>
    <phoneticPr fontId="2"/>
  </si>
  <si>
    <t>スペシャルティ</t>
  </si>
  <si>
    <t>プロパティ</t>
  </si>
  <si>
    <t>カジュアルティ</t>
  </si>
  <si>
    <t>その他</t>
    <rPh sb="2" eb="3">
      <t>タ</t>
    </rPh>
    <phoneticPr fontId="2"/>
  </si>
  <si>
    <t xml:space="preserve">△ 0 </t>
  </si>
  <si>
    <t>※第1、第3四半期は簡便法を使用</t>
    <rPh sb="1" eb="2">
      <t>ダイ</t>
    </rPh>
    <rPh sb="4" eb="5">
      <t>ダイ</t>
    </rPh>
    <rPh sb="6" eb="9">
      <t>シハンキ</t>
    </rPh>
    <rPh sb="10" eb="12">
      <t>カンベン</t>
    </rPh>
    <rPh sb="12" eb="13">
      <t>ホウ</t>
    </rPh>
    <rPh sb="14" eb="16">
      <t>シヨウ</t>
    </rPh>
    <phoneticPr fontId="3"/>
  </si>
  <si>
    <t>グローバルリスクソリューション</t>
  </si>
  <si>
    <t>（うち人件費）</t>
    <rPh sb="3" eb="6">
      <t>ジンケンヒ</t>
    </rPh>
    <phoneticPr fontId="3"/>
  </si>
  <si>
    <t>（うち物件費）</t>
    <rPh sb="3" eb="6">
      <t>ブッケンヒ</t>
    </rPh>
    <phoneticPr fontId="3"/>
  </si>
  <si>
    <t>（うち税金等）</t>
    <rPh sb="3" eb="5">
      <t>ゼイキン</t>
    </rPh>
    <rPh sb="5" eb="6">
      <t>トウ</t>
    </rPh>
    <phoneticPr fontId="3"/>
  </si>
  <si>
    <t>正味事業費（保険引受部分のみ）（除く自賠責・家計地震）</t>
    <rPh sb="0" eb="2">
      <t>ショウミ</t>
    </rPh>
    <rPh sb="2" eb="5">
      <t>ジギョウヒ</t>
    </rPh>
    <rPh sb="6" eb="8">
      <t>ホケン</t>
    </rPh>
    <rPh sb="8" eb="10">
      <t>ヒキウケ</t>
    </rPh>
    <rPh sb="10" eb="12">
      <t>ブブン</t>
    </rPh>
    <rPh sb="16" eb="17">
      <t>ノゾ</t>
    </rPh>
    <rPh sb="18" eb="21">
      <t>ジバイセキ</t>
    </rPh>
    <rPh sb="22" eb="24">
      <t>カケイ</t>
    </rPh>
    <rPh sb="24" eb="26">
      <t>ジシン</t>
    </rPh>
    <phoneticPr fontId="1"/>
  </si>
  <si>
    <t>正味事業費率（保険引受部分のみ）（除く自賠責・家計地震）</t>
    <rPh sb="0" eb="2">
      <t>ショウミ</t>
    </rPh>
    <rPh sb="2" eb="5">
      <t>ジギョウヒ</t>
    </rPh>
    <rPh sb="5" eb="6">
      <t>リツ</t>
    </rPh>
    <rPh sb="7" eb="9">
      <t>ホケン</t>
    </rPh>
    <rPh sb="9" eb="11">
      <t>ヒキウケ</t>
    </rPh>
    <rPh sb="11" eb="13">
      <t>ブブン</t>
    </rPh>
    <rPh sb="17" eb="18">
      <t>ノゾ</t>
    </rPh>
    <rPh sb="19" eb="22">
      <t>ジバイセキ</t>
    </rPh>
    <rPh sb="23" eb="25">
      <t>カケイ</t>
    </rPh>
    <rPh sb="25" eb="27">
      <t>ジシン</t>
    </rPh>
    <phoneticPr fontId="1"/>
  </si>
  <si>
    <t>E/I損害率（含む損害調査費）（除く家計地震・自賠責）</t>
    <rPh sb="3" eb="5">
      <t>ソンガイ</t>
    </rPh>
    <rPh sb="5" eb="6">
      <t>リツ</t>
    </rPh>
    <rPh sb="7" eb="8">
      <t>フク</t>
    </rPh>
    <rPh sb="9" eb="11">
      <t>ソンガイ</t>
    </rPh>
    <rPh sb="11" eb="13">
      <t>チョウサ</t>
    </rPh>
    <rPh sb="13" eb="14">
      <t>ヒ</t>
    </rPh>
    <rPh sb="16" eb="17">
      <t>ノゾ</t>
    </rPh>
    <rPh sb="18" eb="20">
      <t>カケイ</t>
    </rPh>
    <rPh sb="20" eb="22">
      <t>ジシン</t>
    </rPh>
    <rPh sb="23" eb="26">
      <t>ジバイセキ</t>
    </rPh>
    <phoneticPr fontId="3"/>
  </si>
  <si>
    <t>火災（含む家計地震）</t>
    <rPh sb="3" eb="4">
      <t>フク</t>
    </rPh>
    <rPh sb="5" eb="7">
      <t>カケイ</t>
    </rPh>
    <rPh sb="7" eb="9">
      <t>ジシン</t>
    </rPh>
    <phoneticPr fontId="3"/>
  </si>
  <si>
    <t>火災（除く家計地震）</t>
    <rPh sb="3" eb="4">
      <t>ノゾ</t>
    </rPh>
    <rPh sb="5" eb="7">
      <t>カケイ</t>
    </rPh>
    <rPh sb="7" eb="9">
      <t>ジシン</t>
    </rPh>
    <phoneticPr fontId="3"/>
  </si>
  <si>
    <t>（単位：百万円、人）</t>
    <rPh sb="1" eb="3">
      <t>タンイ</t>
    </rPh>
    <rPh sb="4" eb="7">
      <t>ヒャクマンエン</t>
    </rPh>
    <rPh sb="8" eb="9">
      <t>ニン</t>
    </rPh>
    <phoneticPr fontId="3"/>
  </si>
  <si>
    <t>※時間単位型自動車保険を除く</t>
    <phoneticPr fontId="3"/>
  </si>
  <si>
    <t>自然災害 正味支払保険金</t>
    <rPh sb="0" eb="2">
      <t>シゼン</t>
    </rPh>
    <rPh sb="2" eb="4">
      <t>サイガイ</t>
    </rPh>
    <rPh sb="5" eb="7">
      <t>ショウミ</t>
    </rPh>
    <rPh sb="7" eb="9">
      <t>シハライ</t>
    </rPh>
    <rPh sb="9" eb="12">
      <t>ホケンキン</t>
    </rPh>
    <phoneticPr fontId="3"/>
  </si>
  <si>
    <t>※2 組織再編に伴う税金費用減少等</t>
    <phoneticPr fontId="12"/>
  </si>
  <si>
    <t>※1 未実現損益を含む</t>
    <rPh sb="3" eb="6">
      <t>ミジツゲン</t>
    </rPh>
    <rPh sb="6" eb="8">
      <t>ソンエキ</t>
    </rPh>
    <rPh sb="9" eb="10">
      <t>フク</t>
    </rPh>
    <phoneticPr fontId="12"/>
  </si>
  <si>
    <t>元受事業</t>
    <rPh sb="0" eb="2">
      <t>モトウケ</t>
    </rPh>
    <rPh sb="2" eb="4">
      <t>ジギョウ</t>
    </rPh>
    <phoneticPr fontId="3"/>
  </si>
  <si>
    <t>再保険事業</t>
    <rPh sb="0" eb="3">
      <t>サイホケン</t>
    </rPh>
    <rPh sb="3" eb="5">
      <t>ジギョウ</t>
    </rPh>
    <phoneticPr fontId="3"/>
  </si>
  <si>
    <t>CAT再保険</t>
    <rPh sb="3" eb="6">
      <t>サイホケン</t>
    </rPh>
    <phoneticPr fontId="3"/>
  </si>
  <si>
    <t>コンバインドレシオ（W/P）</t>
    <phoneticPr fontId="3"/>
  </si>
  <si>
    <t>E/I損害率（除く自賠責・家計地震）</t>
    <rPh sb="3" eb="5">
      <t>ソンガイ</t>
    </rPh>
    <rPh sb="5" eb="6">
      <t>リツ</t>
    </rPh>
    <phoneticPr fontId="2"/>
  </si>
  <si>
    <t>　（うち保険引受社費率）</t>
    <rPh sb="4" eb="6">
      <t>ホケン</t>
    </rPh>
    <rPh sb="6" eb="8">
      <t>ヒキウケ</t>
    </rPh>
    <rPh sb="8" eb="10">
      <t>シャヒ</t>
    </rPh>
    <rPh sb="10" eb="11">
      <t>リツ</t>
    </rPh>
    <phoneticPr fontId="3"/>
  </si>
  <si>
    <t>　（うち手数料率）</t>
    <rPh sb="4" eb="7">
      <t>テスウリョウ</t>
    </rPh>
    <rPh sb="7" eb="8">
      <t>リツ</t>
    </rPh>
    <phoneticPr fontId="3"/>
  </si>
  <si>
    <t>※ E/I損害率＋正味事業費率</t>
    <rPh sb="5" eb="7">
      <t>ソンガイ</t>
    </rPh>
    <rPh sb="7" eb="8">
      <t>リツ</t>
    </rPh>
    <rPh sb="9" eb="11">
      <t>ショウミ</t>
    </rPh>
    <rPh sb="11" eb="14">
      <t>ジギョウヒ</t>
    </rPh>
    <rPh sb="14" eb="15">
      <t>リツ</t>
    </rPh>
    <phoneticPr fontId="3"/>
  </si>
  <si>
    <t>中間期</t>
    <rPh sb="0" eb="3">
      <t>チュウカンキ</t>
    </rPh>
    <phoneticPr fontId="3"/>
  </si>
  <si>
    <t>第3四半期</t>
    <rPh sb="0" eb="1">
      <t>ダイ</t>
    </rPh>
    <rPh sb="2" eb="5">
      <t>シハンキ</t>
    </rPh>
    <phoneticPr fontId="3"/>
  </si>
  <si>
    <r>
      <t>コンバインドレシオ（E/I）</t>
    </r>
    <r>
      <rPr>
        <vertAlign val="superscript"/>
        <sz val="7.5"/>
        <color indexed="8"/>
        <rFont val="ＭＳ Ｐゴシック"/>
        <family val="3"/>
        <charset val="128"/>
      </rPr>
      <t>※</t>
    </r>
    <r>
      <rPr>
        <sz val="7.5"/>
        <color indexed="8"/>
        <rFont val="ＭＳ Ｐゴシック"/>
        <family val="3"/>
        <charset val="128"/>
      </rPr>
      <t xml:space="preserve"> （除く自賠責・家計地震）</t>
    </r>
    <phoneticPr fontId="3"/>
  </si>
  <si>
    <r>
      <t xml:space="preserve">全種目 </t>
    </r>
    <r>
      <rPr>
        <b/>
        <sz val="7.5"/>
        <rFont val="ＭＳ Ｐゴシック"/>
        <family val="3"/>
        <charset val="128"/>
      </rPr>
      <t>(除く自賠責・家計地震)</t>
    </r>
    <rPh sb="0" eb="3">
      <t>ゼンシュモク</t>
    </rPh>
    <rPh sb="5" eb="6">
      <t>ノゾ</t>
    </rPh>
    <rPh sb="11" eb="13">
      <t>カケイ</t>
    </rPh>
    <rPh sb="13" eb="15">
      <t>ジシン</t>
    </rPh>
    <phoneticPr fontId="3"/>
  </si>
  <si>
    <r>
      <t xml:space="preserve">全種目
 </t>
    </r>
    <r>
      <rPr>
        <b/>
        <sz val="7.5"/>
        <rFont val="ＭＳ Ｐゴシック"/>
        <family val="3"/>
        <charset val="128"/>
      </rPr>
      <t>(除く自賠責・家計地震・国内自然災害)</t>
    </r>
    <rPh sb="0" eb="3">
      <t>ゼンシュモク</t>
    </rPh>
    <rPh sb="6" eb="7">
      <t>ノゾ</t>
    </rPh>
    <rPh sb="12" eb="14">
      <t>カケイ</t>
    </rPh>
    <rPh sb="14" eb="16">
      <t>ジシン</t>
    </rPh>
    <rPh sb="17" eb="19">
      <t>コクナイ</t>
    </rPh>
    <rPh sb="19" eb="21">
      <t>シゼン</t>
    </rPh>
    <rPh sb="21" eb="23">
      <t>サイガイ</t>
    </rPh>
    <phoneticPr fontId="3"/>
  </si>
  <si>
    <r>
      <t xml:space="preserve">全種目 </t>
    </r>
    <r>
      <rPr>
        <b/>
        <sz val="7.5"/>
        <rFont val="ＭＳ Ｐゴシック"/>
        <family val="3"/>
        <charset val="128"/>
      </rPr>
      <t>(除く国内自然災害)</t>
    </r>
    <rPh sb="0" eb="3">
      <t>ゼンシュモク</t>
    </rPh>
    <rPh sb="5" eb="6">
      <t>ノゾ</t>
    </rPh>
    <rPh sb="7" eb="9">
      <t>コクナイ</t>
    </rPh>
    <rPh sb="9" eb="11">
      <t>シゼン</t>
    </rPh>
    <rPh sb="11" eb="13">
      <t>サイガイ</t>
    </rPh>
    <phoneticPr fontId="3"/>
  </si>
  <si>
    <r>
      <t>自賠責</t>
    </r>
    <r>
      <rPr>
        <vertAlign val="superscript"/>
        <sz val="7.5"/>
        <color indexed="8"/>
        <rFont val="ＭＳ Ｐゴシック"/>
        <family val="3"/>
        <charset val="128"/>
      </rPr>
      <t>※</t>
    </r>
    <phoneticPr fontId="3"/>
  </si>
  <si>
    <r>
      <t>火災</t>
    </r>
    <r>
      <rPr>
        <vertAlign val="superscript"/>
        <sz val="7.5"/>
        <color indexed="8"/>
        <rFont val="ＭＳ Ｐゴシック"/>
        <family val="3"/>
        <charset val="128"/>
      </rPr>
      <t>※</t>
    </r>
    <phoneticPr fontId="3"/>
  </si>
  <si>
    <r>
      <t>(+)その他</t>
    </r>
    <r>
      <rPr>
        <vertAlign val="superscript"/>
        <sz val="7.5"/>
        <rFont val="ＭＳ Ｐゴシック"/>
        <family val="3"/>
        <charset val="128"/>
      </rPr>
      <t>※2</t>
    </r>
    <rPh sb="5" eb="6">
      <t>タ</t>
    </rPh>
    <phoneticPr fontId="3"/>
  </si>
  <si>
    <t>※第1、第3四半期は支払備金を簡便法で算出</t>
    <rPh sb="1" eb="2">
      <t>ダイ</t>
    </rPh>
    <rPh sb="4" eb="5">
      <t>ダイ</t>
    </rPh>
    <rPh sb="6" eb="9">
      <t>シハンキ</t>
    </rPh>
    <rPh sb="10" eb="12">
      <t>シハライ</t>
    </rPh>
    <rPh sb="12" eb="14">
      <t>ビキン</t>
    </rPh>
    <rPh sb="15" eb="17">
      <t>カンベン</t>
    </rPh>
    <rPh sb="17" eb="18">
      <t>ホウ</t>
    </rPh>
    <rPh sb="19" eb="21">
      <t>サンシュツ</t>
    </rPh>
    <phoneticPr fontId="3"/>
  </si>
  <si>
    <t>W/P損害率（含む損害調査費）（除く家計地震・自賠責）</t>
    <rPh sb="3" eb="5">
      <t>ソンガイ</t>
    </rPh>
    <rPh sb="5" eb="6">
      <t>リツ</t>
    </rPh>
    <rPh sb="7" eb="8">
      <t>フク</t>
    </rPh>
    <rPh sb="9" eb="11">
      <t>ソンガイ</t>
    </rPh>
    <rPh sb="11" eb="13">
      <t>チョウサ</t>
    </rPh>
    <rPh sb="13" eb="14">
      <t>ヒ</t>
    </rPh>
    <rPh sb="16" eb="17">
      <t>ノゾ</t>
    </rPh>
    <rPh sb="18" eb="20">
      <t>カケイ</t>
    </rPh>
    <rPh sb="20" eb="22">
      <t>ジシン</t>
    </rPh>
    <rPh sb="23" eb="26">
      <t>ジバイセキ</t>
    </rPh>
    <phoneticPr fontId="3"/>
  </si>
  <si>
    <t>支払備金のうちIBNR</t>
    <rPh sb="0" eb="2">
      <t>シハライ</t>
    </rPh>
    <rPh sb="2" eb="4">
      <t>ビキン</t>
    </rPh>
    <phoneticPr fontId="1"/>
  </si>
  <si>
    <r>
      <t>(+)有価証券売却・減損損失等</t>
    </r>
    <r>
      <rPr>
        <vertAlign val="superscript"/>
        <sz val="7.5"/>
        <rFont val="ＭＳ Ｐゴシック"/>
        <family val="3"/>
        <charset val="128"/>
      </rPr>
      <t>※1</t>
    </r>
    <rPh sb="3" eb="5">
      <t>ユウカ</t>
    </rPh>
    <rPh sb="5" eb="7">
      <t>ショウケン</t>
    </rPh>
    <rPh sb="7" eb="9">
      <t>バイキャク</t>
    </rPh>
    <rPh sb="10" eb="12">
      <t>ゲンソン</t>
    </rPh>
    <rPh sb="12" eb="14">
      <t>ソンシツ</t>
    </rPh>
    <rPh sb="14" eb="15">
      <t>トウ</t>
    </rPh>
    <phoneticPr fontId="3"/>
  </si>
  <si>
    <t>2020年度</t>
    <rPh sb="4" eb="6">
      <t>ネンド</t>
    </rPh>
    <phoneticPr fontId="3"/>
  </si>
  <si>
    <t>　　ミャンマー</t>
  </si>
  <si>
    <t>AYA SOMPO</t>
  </si>
  <si>
    <t>※元受発生保険金100億円以上の自然災害について記載</t>
    <rPh sb="1" eb="2">
      <t>モト</t>
    </rPh>
    <rPh sb="2" eb="3">
      <t>ウ</t>
    </rPh>
    <rPh sb="3" eb="5">
      <t>ハッセイ</t>
    </rPh>
    <rPh sb="5" eb="8">
      <t>ホケンキン</t>
    </rPh>
    <rPh sb="11" eb="15">
      <t>オクエンイジョウ</t>
    </rPh>
    <phoneticPr fontId="3"/>
  </si>
  <si>
    <t xml:space="preserve">△0.0% </t>
    <phoneticPr fontId="3"/>
  </si>
  <si>
    <t>※1 2017年度末実績は旧Sompoアメリカ、旧Sompoメキシコ、旧SJNKヨーロッパを除く</t>
    <rPh sb="7" eb="9">
      <t>ネンド</t>
    </rPh>
    <rPh sb="9" eb="10">
      <t>マツ</t>
    </rPh>
    <rPh sb="10" eb="12">
      <t>ジッセキ</t>
    </rPh>
    <rPh sb="13" eb="14">
      <t>キュウ</t>
    </rPh>
    <rPh sb="24" eb="25">
      <t>キュウ</t>
    </rPh>
    <rPh sb="35" eb="36">
      <t>キュウ</t>
    </rPh>
    <rPh sb="46" eb="47">
      <t>ノゾ</t>
    </rPh>
    <phoneticPr fontId="2"/>
  </si>
  <si>
    <r>
      <t>米国以外</t>
    </r>
    <r>
      <rPr>
        <vertAlign val="superscript"/>
        <sz val="7.5"/>
        <rFont val="ＭＳ Ｐゴシック"/>
        <family val="3"/>
        <charset val="128"/>
      </rPr>
      <t>※2</t>
    </r>
    <rPh sb="0" eb="2">
      <t>ベイコク</t>
    </rPh>
    <rPh sb="2" eb="4">
      <t>イガイ</t>
    </rPh>
    <phoneticPr fontId="2"/>
  </si>
  <si>
    <t>※2 バミューダ含む</t>
    <rPh sb="8" eb="9">
      <t>フク</t>
    </rPh>
    <phoneticPr fontId="2"/>
  </si>
  <si>
    <t>2021年度</t>
    <rPh sb="4" eb="6">
      <t>ネンド</t>
    </rPh>
    <phoneticPr fontId="3"/>
  </si>
  <si>
    <t xml:space="preserve">△0.0% </t>
  </si>
  <si>
    <t>※2018年度第3四半期までの売上高には営業外収入を含む</t>
    <rPh sb="5" eb="7">
      <t>ネンド</t>
    </rPh>
    <rPh sb="7" eb="8">
      <t>ダイ</t>
    </rPh>
    <rPh sb="9" eb="12">
      <t>シハンキ</t>
    </rPh>
    <rPh sb="15" eb="17">
      <t>ウリアゲ</t>
    </rPh>
    <rPh sb="17" eb="18">
      <t>ダカ</t>
    </rPh>
    <rPh sb="20" eb="23">
      <t>エイギョウガイ</t>
    </rPh>
    <rPh sb="23" eb="25">
      <t>シュウニュウ</t>
    </rPh>
    <rPh sb="26" eb="27">
      <t>フク</t>
    </rPh>
    <phoneticPr fontId="3"/>
  </si>
  <si>
    <t>0</t>
    <phoneticPr fontId="3"/>
  </si>
  <si>
    <t>0</t>
    <phoneticPr fontId="3"/>
  </si>
  <si>
    <t>2022年度</t>
    <rPh sb="4" eb="6">
      <t>ネンド</t>
    </rPh>
    <phoneticPr fontId="3"/>
  </si>
  <si>
    <r>
      <t>非連結会社等</t>
    </r>
    <r>
      <rPr>
        <vertAlign val="superscript"/>
        <sz val="7.5"/>
        <color indexed="8"/>
        <rFont val="ＭＳ Ｐゴシック"/>
        <family val="3"/>
        <charset val="128"/>
      </rPr>
      <t>※2</t>
    </r>
    <rPh sb="0" eb="1">
      <t>ヒ</t>
    </rPh>
    <rPh sb="1" eb="3">
      <t>レンケツ</t>
    </rPh>
    <rPh sb="3" eb="5">
      <t>ガイシャ</t>
    </rPh>
    <rPh sb="5" eb="6">
      <t>トウ</t>
    </rPh>
    <phoneticPr fontId="3"/>
  </si>
  <si>
    <t>※2 Sompoタイランド、PGAソンポ（フィリピン）、ユナイテッドインシュアランス（ベトナム）等</t>
    <rPh sb="48" eb="49">
      <t>トウ</t>
    </rPh>
    <phoneticPr fontId="3"/>
  </si>
  <si>
    <t xml:space="preserve">0 </t>
    <phoneticPr fontId="3"/>
  </si>
  <si>
    <t xml:space="preserve"> キャピタル損益（B）</t>
    <phoneticPr fontId="5"/>
  </si>
  <si>
    <t xml:space="preserve"> 経常利益 (P＝A+B+C)</t>
    <phoneticPr fontId="5"/>
  </si>
  <si>
    <t>2023年度</t>
    <rPh sb="4" eb="6">
      <t>ネンド</t>
    </rPh>
    <phoneticPr fontId="3"/>
  </si>
  <si>
    <t xml:space="preserve">＋ 0.0% </t>
    <phoneticPr fontId="3"/>
  </si>
  <si>
    <t>保険引受利益</t>
    <rPh sb="0" eb="2">
      <t>ホケン</t>
    </rPh>
    <rPh sb="2" eb="4">
      <t>ヒキウケ</t>
    </rPh>
    <rPh sb="4" eb="6">
      <t>リエキ</t>
    </rPh>
    <phoneticPr fontId="1"/>
  </si>
  <si>
    <t>SIコマーシャル-決算概況</t>
    <rPh sb="9" eb="11">
      <t>ケッサン</t>
    </rPh>
    <rPh sb="11" eb="13">
      <t>ガイキョウ</t>
    </rPh>
    <phoneticPr fontId="3"/>
  </si>
  <si>
    <t>【参考】SIコマーシャル修正利益（Operating Income）</t>
    <rPh sb="1" eb="3">
      <t>サンコウ</t>
    </rPh>
    <rPh sb="12" eb="14">
      <t>シュウセイ</t>
    </rPh>
    <rPh sb="14" eb="16">
      <t>リエキ</t>
    </rPh>
    <phoneticPr fontId="3"/>
  </si>
  <si>
    <r>
      <t>SIコマーシャル-グロス保険料</t>
    </r>
    <r>
      <rPr>
        <b/>
        <vertAlign val="superscript"/>
        <sz val="7.5"/>
        <rFont val="ＭＳ Ｐゴシック"/>
        <family val="3"/>
        <charset val="128"/>
      </rPr>
      <t>※1</t>
    </r>
    <rPh sb="12" eb="15">
      <t>ホケンリョウ</t>
    </rPh>
    <phoneticPr fontId="3"/>
  </si>
  <si>
    <r>
      <t>SIコマーシャル-諸比率</t>
    </r>
    <r>
      <rPr>
        <b/>
        <vertAlign val="superscript"/>
        <sz val="7.5"/>
        <rFont val="ＭＳ Ｐゴシック"/>
        <family val="3"/>
        <charset val="128"/>
      </rPr>
      <t>※</t>
    </r>
    <rPh sb="9" eb="10">
      <t>ショ</t>
    </rPh>
    <rPh sb="10" eb="12">
      <t>ヒリツ</t>
    </rPh>
    <phoneticPr fontId="1"/>
  </si>
  <si>
    <r>
      <t>保険引受利益</t>
    </r>
    <r>
      <rPr>
        <vertAlign val="superscript"/>
        <sz val="7.5"/>
        <rFont val="ＭＳ Ｐゴシック"/>
        <family val="3"/>
        <charset val="128"/>
      </rPr>
      <t>※1</t>
    </r>
    <rPh sb="0" eb="2">
      <t>ホケン</t>
    </rPh>
    <rPh sb="2" eb="4">
      <t>ヒキウケ</t>
    </rPh>
    <rPh sb="4" eb="6">
      <t>リエキ</t>
    </rPh>
    <phoneticPr fontId="3"/>
  </si>
  <si>
    <t>※1 旧Sompoアメリカ、旧Sompoメキシコ、旧SJNKヨーロッパを含む</t>
    <rPh sb="3" eb="4">
      <t>キュウ</t>
    </rPh>
    <rPh sb="14" eb="15">
      <t>キュウ</t>
    </rPh>
    <rPh sb="25" eb="26">
      <t>キュウ</t>
    </rPh>
    <rPh sb="36" eb="37">
      <t>フク</t>
    </rPh>
    <phoneticPr fontId="3"/>
  </si>
  <si>
    <r>
      <t>SIコマーシャル</t>
    </r>
    <r>
      <rPr>
        <vertAlign val="superscript"/>
        <sz val="7.5"/>
        <color indexed="8"/>
        <rFont val="ＭＳ Ｐゴシック"/>
        <family val="3"/>
        <charset val="128"/>
      </rPr>
      <t>※1</t>
    </r>
    <phoneticPr fontId="3"/>
  </si>
  <si>
    <t>北米</t>
    <rPh sb="0" eb="2">
      <t>ホクベイ</t>
    </rPh>
    <phoneticPr fontId="2"/>
  </si>
  <si>
    <t>Sompoセグロス（ブラジル）</t>
  </si>
  <si>
    <t>Sompoシゴルタ（トルコ）</t>
  </si>
  <si>
    <t>※1 2023年度以降は本社経費を含まない</t>
    <rPh sb="7" eb="9">
      <t>ネンド</t>
    </rPh>
    <rPh sb="9" eb="11">
      <t>イコウ</t>
    </rPh>
    <rPh sb="12" eb="14">
      <t>ホンシャ</t>
    </rPh>
    <rPh sb="14" eb="16">
      <t>ケイヒ</t>
    </rPh>
    <rPh sb="17" eb="18">
      <t>フク</t>
    </rPh>
    <phoneticPr fontId="12"/>
  </si>
  <si>
    <t>グローバルマーケット</t>
  </si>
  <si>
    <r>
      <t>当期純利益</t>
    </r>
    <r>
      <rPr>
        <b/>
        <vertAlign val="superscript"/>
        <sz val="7.5"/>
        <rFont val="ＭＳ Ｐゴシック"/>
        <family val="3"/>
        <charset val="128"/>
      </rPr>
      <t>※2 ※3</t>
    </r>
    <rPh sb="0" eb="2">
      <t>トウキ</t>
    </rPh>
    <rPh sb="2" eb="5">
      <t>ジュンリエキ</t>
    </rPh>
    <phoneticPr fontId="3"/>
  </si>
  <si>
    <t>※2 普通株主帰属利益</t>
    <rPh sb="3" eb="5">
      <t>フツウ</t>
    </rPh>
    <rPh sb="5" eb="7">
      <t>カブヌシ</t>
    </rPh>
    <rPh sb="7" eb="9">
      <t>キゾク</t>
    </rPh>
    <rPh sb="9" eb="11">
      <t>リエキ</t>
    </rPh>
    <phoneticPr fontId="12"/>
  </si>
  <si>
    <t>※3 2017年度は買収時の一時コストを特殊要因として事業費から控除</t>
    <phoneticPr fontId="3"/>
  </si>
  <si>
    <t xml:space="preserve">＋ 0.0% </t>
  </si>
  <si>
    <t>（参考）</t>
    <rPh sb="1" eb="3">
      <t>サンコウ</t>
    </rPh>
    <phoneticPr fontId="3"/>
  </si>
  <si>
    <t>2024年度</t>
    <rPh sb="4" eb="6">
      <t>ネンド</t>
    </rPh>
    <phoneticPr fontId="3"/>
  </si>
  <si>
    <t>（単位：百万円）</t>
    <phoneticPr fontId="3"/>
  </si>
  <si>
    <t>SIコマーシャル</t>
    <phoneticPr fontId="3"/>
  </si>
  <si>
    <t>SIコンシューマー</t>
    <phoneticPr fontId="3"/>
  </si>
  <si>
    <r>
      <t>保険引受利益等</t>
    </r>
    <r>
      <rPr>
        <b/>
        <vertAlign val="superscript"/>
        <sz val="7.5"/>
        <rFont val="ＭＳ Ｐゴシック"/>
        <family val="3"/>
        <charset val="128"/>
      </rPr>
      <t>※</t>
    </r>
    <rPh sb="0" eb="2">
      <t>ホケン</t>
    </rPh>
    <rPh sb="2" eb="4">
      <t>ヒキウケ</t>
    </rPh>
    <rPh sb="4" eb="6">
      <t>リエキ</t>
    </rPh>
    <rPh sb="6" eb="7">
      <t>トウ</t>
    </rPh>
    <phoneticPr fontId="1"/>
  </si>
  <si>
    <t>その他（コーポレートコストなど）</t>
    <phoneticPr fontId="3"/>
  </si>
  <si>
    <t>※ 2023年度は第4四半期に計上した一過性の備金積増影響を除く</t>
    <phoneticPr fontId="3"/>
  </si>
  <si>
    <t>既経過保険料</t>
    <rPh sb="0" eb="3">
      <t>キケイカ</t>
    </rPh>
    <rPh sb="3" eb="6">
      <t>ホケンリョウ</t>
    </rPh>
    <phoneticPr fontId="6"/>
  </si>
  <si>
    <t>火災（含む家計地震）</t>
    <rPh sb="3" eb="4">
      <t>フク</t>
    </rPh>
    <rPh sb="5" eb="7">
      <t>カケイ</t>
    </rPh>
    <rPh sb="7" eb="9">
      <t>ジシン</t>
    </rPh>
    <phoneticPr fontId="7"/>
  </si>
  <si>
    <t>(うち賠償責任)</t>
    <rPh sb="3" eb="5">
      <t>バイショウ</t>
    </rPh>
    <rPh sb="5" eb="7">
      <t>セキニン</t>
    </rPh>
    <phoneticPr fontId="6"/>
  </si>
  <si>
    <t>正味発生保険金（含む損害調査費）</t>
    <rPh sb="0" eb="2">
      <t>ショウミ</t>
    </rPh>
    <rPh sb="2" eb="4">
      <t>ハッセイ</t>
    </rPh>
    <rPh sb="4" eb="7">
      <t>ホケンキン</t>
    </rPh>
    <phoneticPr fontId="6"/>
  </si>
  <si>
    <r>
      <t xml:space="preserve">全種目 </t>
    </r>
    <r>
      <rPr>
        <b/>
        <sz val="7.5"/>
        <rFont val="ＭＳ Ｐゴシック"/>
        <family val="3"/>
        <charset val="128"/>
      </rPr>
      <t>(除く自賠責・家計地震・国内自然災害</t>
    </r>
    <r>
      <rPr>
        <b/>
        <vertAlign val="superscript"/>
        <sz val="7.5"/>
        <rFont val="ＭＳ Ｐゴシック"/>
        <family val="3"/>
        <charset val="128"/>
      </rPr>
      <t>※</t>
    </r>
    <r>
      <rPr>
        <b/>
        <sz val="7.5"/>
        <rFont val="ＭＳ Ｐゴシック"/>
        <family val="3"/>
        <charset val="128"/>
      </rPr>
      <t>)</t>
    </r>
    <rPh sb="0" eb="3">
      <t>ゼンシュモク</t>
    </rPh>
    <rPh sb="5" eb="6">
      <t>ノゾ</t>
    </rPh>
    <rPh sb="11" eb="13">
      <t>カケイ</t>
    </rPh>
    <rPh sb="13" eb="15">
      <t>ジシン</t>
    </rPh>
    <rPh sb="16" eb="18">
      <t>コクナイ</t>
    </rPh>
    <rPh sb="18" eb="20">
      <t>シゼン</t>
    </rPh>
    <rPh sb="20" eb="22">
      <t>サイガイ</t>
    </rPh>
    <phoneticPr fontId="3"/>
  </si>
  <si>
    <r>
      <t xml:space="preserve">全種目 </t>
    </r>
    <r>
      <rPr>
        <b/>
        <sz val="7.5"/>
        <rFont val="ＭＳ Ｐゴシック"/>
        <family val="3"/>
        <charset val="128"/>
      </rPr>
      <t>(除く自賠責・家計地震)</t>
    </r>
    <rPh sb="0" eb="3">
      <t>ゼンシュモク</t>
    </rPh>
    <rPh sb="5" eb="6">
      <t>ノゾ</t>
    </rPh>
    <rPh sb="11" eb="13">
      <t>カケイ</t>
    </rPh>
    <rPh sb="13" eb="15">
      <t>ジシン</t>
    </rPh>
    <phoneticPr fontId="10"/>
  </si>
  <si>
    <t>（予想）</t>
    <rPh sb="1" eb="3">
      <t>ヨソウ</t>
    </rPh>
    <phoneticPr fontId="3"/>
  </si>
  <si>
    <t>※第1、第3四半期は自然災害に係る発生損害額を集計していない</t>
    <rPh sb="1" eb="2">
      <t>ダイ</t>
    </rPh>
    <rPh sb="4" eb="5">
      <t>ダイ</t>
    </rPh>
    <rPh sb="6" eb="9">
      <t>シハンキ</t>
    </rPh>
    <rPh sb="10" eb="12">
      <t>シゼン</t>
    </rPh>
    <rPh sb="12" eb="14">
      <t>サイガイ</t>
    </rPh>
    <rPh sb="15" eb="16">
      <t>カカ</t>
    </rPh>
    <rPh sb="17" eb="19">
      <t>ハッセイ</t>
    </rPh>
    <rPh sb="19" eb="21">
      <t>ソンガイ</t>
    </rPh>
    <rPh sb="21" eb="22">
      <t>ガク</t>
    </rPh>
    <rPh sb="23" eb="25">
      <t>シュウケイ</t>
    </rPh>
    <phoneticPr fontId="3"/>
  </si>
  <si>
    <t>2024年度第3四半期</t>
    <rPh sb="4" eb="6">
      <t>ネンド</t>
    </rPh>
    <rPh sb="6" eb="7">
      <t>ダイ</t>
    </rPh>
    <rPh sb="8" eb="11">
      <t>シハンキ</t>
    </rPh>
    <phoneticPr fontId="3"/>
  </si>
  <si>
    <t>2024年4月発生の雹災</t>
  </si>
  <si>
    <t>2024年度台風10号</t>
  </si>
  <si>
    <t>アジア各社（非連結子会社含む）</t>
    <rPh sb="3" eb="5">
      <t>カクシャ</t>
    </rPh>
    <rPh sb="6" eb="7">
      <t>ヒ</t>
    </rPh>
    <rPh sb="7" eb="9">
      <t>レンケツ</t>
    </rPh>
    <rPh sb="9" eb="12">
      <t>コガイシャ</t>
    </rPh>
    <rPh sb="12" eb="13">
      <t>フク</t>
    </rPh>
    <phoneticPr fontId="3"/>
  </si>
  <si>
    <t>2025年度</t>
    <rPh sb="4" eb="6">
      <t>ネンド</t>
    </rPh>
    <phoneticPr fontId="3"/>
  </si>
  <si>
    <t>2024年度雪災</t>
    <rPh sb="6" eb="7">
      <t>ユキ</t>
    </rPh>
    <rPh sb="7" eb="8">
      <t>サイ</t>
    </rPh>
    <phoneticPr fontId="3"/>
  </si>
  <si>
    <t>旧基準（日本基準）</t>
    <rPh sb="0" eb="3">
      <t>キュウキジュン</t>
    </rPh>
    <rPh sb="4" eb="6">
      <t>ニホン</t>
    </rPh>
    <rPh sb="6" eb="8">
      <t>キジュン</t>
    </rPh>
    <phoneticPr fontId="3"/>
  </si>
  <si>
    <t>（単位：万件、百万円）</t>
    <rPh sb="1" eb="3">
      <t>タンイ</t>
    </rPh>
    <rPh sb="4" eb="6">
      <t>マンケン</t>
    </rPh>
    <rPh sb="7" eb="8">
      <t>ヒャク</t>
    </rPh>
    <rPh sb="8" eb="10">
      <t>マンエン</t>
    </rPh>
    <phoneticPr fontId="0"/>
  </si>
  <si>
    <t>2025年度</t>
    <rPh sb="4" eb="6">
      <t>ネンド</t>
    </rPh>
    <phoneticPr fontId="32"/>
  </si>
  <si>
    <t>第1四半期</t>
    <rPh sb="0" eb="1">
      <t>ダイ</t>
    </rPh>
    <rPh sb="2" eb="3">
      <t>シ</t>
    </rPh>
    <rPh sb="3" eb="5">
      <t>ハンキ</t>
    </rPh>
    <phoneticPr fontId="5"/>
  </si>
  <si>
    <t>第3四半期</t>
    <rPh sb="0" eb="1">
      <t>ダイ</t>
    </rPh>
    <rPh sb="2" eb="3">
      <t>シ</t>
    </rPh>
    <rPh sb="3" eb="5">
      <t>ハンキ</t>
    </rPh>
    <phoneticPr fontId="5"/>
  </si>
  <si>
    <t>中間期</t>
    <rPh sb="0" eb="3">
      <t>チュウカンキ</t>
    </rPh>
    <phoneticPr fontId="31"/>
  </si>
  <si>
    <t>第3四半期</t>
    <rPh sb="0" eb="1">
      <t>ダイ</t>
    </rPh>
    <rPh sb="2" eb="5">
      <t>シハンキ</t>
    </rPh>
    <phoneticPr fontId="31"/>
  </si>
  <si>
    <t>第3四半期</t>
    <rPh sb="0" eb="1">
      <t>ダイ</t>
    </rPh>
    <rPh sb="2" eb="5">
      <t>シハンキ</t>
    </rPh>
    <phoneticPr fontId="0"/>
  </si>
  <si>
    <t>中間期</t>
    <rPh sb="0" eb="3">
      <t>チュウカンキ</t>
    </rPh>
    <phoneticPr fontId="0"/>
  </si>
  <si>
    <t>第1四半期</t>
    <rPh sb="0" eb="1">
      <t>ダイ</t>
    </rPh>
    <rPh sb="2" eb="5">
      <t>シハンキ</t>
    </rPh>
    <phoneticPr fontId="5"/>
  </si>
  <si>
    <t>第3四半期</t>
    <rPh sb="0" eb="1">
      <t>ダイ</t>
    </rPh>
    <rPh sb="2" eb="5">
      <t>シハンキ</t>
    </rPh>
    <phoneticPr fontId="33"/>
  </si>
  <si>
    <t>（予想）</t>
    <rPh sb="1" eb="3">
      <t>ヨソウ</t>
    </rPh>
    <phoneticPr fontId="32"/>
  </si>
  <si>
    <t>ＭＣＥＶの状況</t>
    <rPh sb="5" eb="7">
      <t>ジョウキョウ</t>
    </rPh>
    <phoneticPr fontId="5"/>
  </si>
  <si>
    <t>年度末ＥＶ</t>
    <rPh sb="0" eb="3">
      <t>ネンドマツ</t>
    </rPh>
    <phoneticPr fontId="5"/>
  </si>
  <si>
    <t>(+)その他経常収益費用</t>
  </si>
  <si>
    <t xml:space="preserve"> 基礎利益（A）</t>
    <phoneticPr fontId="5"/>
  </si>
  <si>
    <t>(+)その他臨時収益費用</t>
  </si>
  <si>
    <t xml:space="preserve">△0  </t>
  </si>
  <si>
    <t xml:space="preserve"> 臨時損益（C）</t>
    <phoneticPr fontId="5"/>
  </si>
  <si>
    <t>特別損益（D）</t>
    <phoneticPr fontId="5"/>
  </si>
  <si>
    <t>契約者配当準備金繰入額（E）</t>
    <phoneticPr fontId="5"/>
  </si>
  <si>
    <t>法人税・住民税（含調整額）（F）</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</si>
</sst>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176" formatCode="#,##0_);&quot;△&quot;\ #,##0_);\-\-\-_)"/>
    <numFmt numFmtId="177" formatCode="\+\ #,##0_);&quot;△&quot;\ #,##0_);\-\-\-_)"/>
    <numFmt numFmtId="178" formatCode="0.0%_);&quot;△&quot;\ 0.0%_);\-\-\-_%_)"/>
    <numFmt numFmtId="179" formatCode="yyyy/m"/>
    <numFmt numFmtId="180" formatCode="\+\ 0.0%_);&quot;△&quot;\ 0.0%_);\-\-\-_%_)"/>
    <numFmt numFmtId="181" formatCode="\(#,##0\);&quot;(△&quot;\ #,##0\);\-\-\-_)"/>
    <numFmt numFmtId="182" formatCode="\(\+\ 0.0%\);&quot;(△&quot;\ 0.0%\);\(\-\-\-_%\)"/>
    <numFmt numFmtId="183" formatCode="\(0.0%\);&quot;(△&quot;\ 0.0%\);\-\-\-_%_)"/>
    <numFmt numFmtId="184" formatCode="#,##0_);&quot;△&quot;#,##0_);\-\-\-_)"/>
    <numFmt numFmtId="185" formatCode="#,##0_);&quot;△&quot;\ #,##0_)"/>
    <numFmt numFmtId="186" formatCode="\(\+\ 0.0%\);&quot;(△&quot;\ 0.0%\);\-\-\-_%"/>
    <numFmt numFmtId="187" formatCode="0_);[Red]\(0\)"/>
    <numFmt numFmtId="188" formatCode="#,##0_);[Red]\(#,##0\)"/>
    <numFmt numFmtId="189" formatCode="#,##0;&quot;△ &quot;#,##0"/>
    <numFmt numFmtId="190" formatCode="#,##0_ ;[Red]\-#,##0"/>
  </numFmts>
  <fonts count="37">
    <font>
      <sz val="11"/>
      <name val="ＭＳ Ｐゴシック"/>
      <family val="3"/>
      <charset val="128"/>
    </font>
    <font>
      <sz val="11"/>
      <name val="ＭＳ Ｐゴシック"/>
      <family val="3"/>
      <charset val="128"/>
    </font>
    <font>
      <b/>
      <u/>
      <sz val="9"/>
      <color indexed="8"/>
      <name val="ＭＳ Ｐゴシック"/>
      <family val="3"/>
      <charset val="128"/>
    </font>
    <font>
      <sz val="6"/>
      <name val="ＭＳ Ｐゴシック"/>
      <family val="3"/>
      <charset val="128"/>
    </font>
    <font>
      <b/>
      <sz val="9"/>
      <color indexed="8"/>
      <name val="ＭＳ Ｐゴシック"/>
      <family val="3"/>
      <charset val="128"/>
    </font>
    <font>
      <sz val="9"/>
      <name val="ＭＳ Ｐゴシック"/>
      <family val="3"/>
      <charset val="128"/>
    </font>
    <font>
      <sz val="11"/>
      <name val="ＭＳ 明朝"/>
      <family val="1"/>
      <charset val="128"/>
    </font>
    <font>
      <sz val="12"/>
      <name val="MS UI Gothic"/>
      <family val="3"/>
      <charset val="128"/>
    </font>
    <font>
      <sz val="8"/>
      <color indexed="8"/>
      <name val="ＭＳ Ｐゴシック"/>
      <family val="3"/>
      <charset val="128"/>
    </font>
    <font>
      <sz val="11"/>
      <color indexed="8"/>
      <name val="ＭＳ Ｐゴシック"/>
      <family val="3"/>
      <charset val="128"/>
    </font>
    <font>
      <sz val="11"/>
      <name val="ＭＳ Ｐ明朝"/>
      <family val="1"/>
      <charset val="128"/>
    </font>
    <font>
      <sz val="8"/>
      <name val="Lucida Console"/>
      <family val="3"/>
    </font>
    <font>
      <sz val="6.5"/>
      <name val="ＭＳ Ｐゴシック"/>
      <family val="3"/>
      <charset val="128"/>
    </font>
    <font>
      <sz val="6"/>
      <name val="MS UI Gothic"/>
      <family val="3"/>
      <charset val="128"/>
    </font>
    <font>
      <sz val="8"/>
      <name val="ＭＳ Ｐゴシック"/>
      <family val="3"/>
      <charset val="128"/>
    </font>
    <font>
      <b/>
      <sz val="8"/>
      <color indexed="8"/>
      <name val="ＭＳ Ｐゴシック"/>
      <family val="3"/>
      <charset val="128"/>
    </font>
    <font>
      <b/>
      <sz val="8"/>
      <name val="ＭＳ Ｐゴシック"/>
      <family val="3"/>
      <charset val="128"/>
    </font>
    <font>
      <sz val="7.5"/>
      <color indexed="8"/>
      <name val="ＭＳ Ｐゴシック"/>
      <family val="3"/>
      <charset val="128"/>
    </font>
    <font>
      <sz val="7.5"/>
      <name val="ＭＳ Ｐゴシック"/>
      <family val="3"/>
      <charset val="128"/>
    </font>
    <font>
      <b/>
      <sz val="7.5"/>
      <color indexed="8"/>
      <name val="ＭＳ Ｐゴシック"/>
      <family val="3"/>
      <charset val="128"/>
    </font>
    <font>
      <vertAlign val="superscript"/>
      <sz val="7.5"/>
      <color indexed="8"/>
      <name val="ＭＳ Ｐゴシック"/>
      <family val="3"/>
      <charset val="128"/>
    </font>
    <font>
      <b/>
      <sz val="7.5"/>
      <name val="ＭＳ Ｐゴシック"/>
      <family val="3"/>
      <charset val="128"/>
    </font>
    <font>
      <sz val="7.5"/>
      <name val="MS UI Gothic"/>
      <family val="3"/>
      <charset val="128"/>
    </font>
    <font>
      <b/>
      <u/>
      <sz val="7.5"/>
      <color indexed="8"/>
      <name val="ＭＳ Ｐゴシック"/>
      <family val="3"/>
      <charset val="128"/>
    </font>
    <font>
      <vertAlign val="superscript"/>
      <sz val="7.5"/>
      <name val="ＭＳ Ｐゴシック"/>
      <family val="3"/>
      <charset val="128"/>
    </font>
    <font>
      <sz val="7.5"/>
      <color indexed="10"/>
      <name val="ＭＳ Ｐゴシック"/>
      <family val="3"/>
      <charset val="128"/>
    </font>
    <font>
      <b/>
      <vertAlign val="superscript"/>
      <sz val="7.5"/>
      <name val="ＭＳ Ｐゴシック"/>
      <family val="3"/>
      <charset val="128"/>
    </font>
    <font>
      <b/>
      <sz val="7.5"/>
      <color theme="5"/>
      <name val="ＭＳ Ｐゴシック"/>
      <family val="3"/>
      <charset val="128"/>
    </font>
    <font>
      <b/>
      <sz val="8"/>
      <color theme="0"/>
      <name val="ＭＳ Ｐゴシック"/>
      <family val="3"/>
      <charset val="128"/>
    </font>
    <font>
      <sz val="9"/>
      <color indexed="81"/>
      <name val="MS P ゴシック"/>
      <family val="3"/>
      <charset val="128"/>
    </font>
    <font>
      <b/>
      <sz val="9"/>
      <color indexed="81"/>
      <name val="MS P ゴシック"/>
      <family val="3"/>
      <charset val="128"/>
    </font>
    <font>
      <sz val="9"/>
      <color indexed="8"/>
      <name val="ＭＳ Ｐゴシック"/>
      <family val="3"/>
      <charset val="128"/>
    </font>
    <font>
      <b/>
      <sz val="11"/>
      <color indexed="56"/>
      <name val="ＭＳ Ｐゴシック"/>
      <family val="3"/>
      <charset val="128"/>
    </font>
    <font>
      <b/>
      <sz val="18"/>
      <color indexed="56"/>
      <name val="ＭＳ Ｐゴシック"/>
      <family val="3"/>
      <charset val="128"/>
    </font>
    <font>
      <b/>
      <sz val="9"/>
      <name val="ＭＳ Ｐゴシック"/>
      <family val="3"/>
      <charset val="128"/>
    </font>
    <font>
      <sz val="9"/>
      <name val="Lucida Console"/>
      <family val="3"/>
    </font>
    <font>
      <b/>
      <sz val="9"/>
      <name val="Lucida Console"/>
      <family val="3"/>
    </font>
  </fonts>
  <fills count="7">
    <fill>
      <patternFill patternType="none"/>
    </fill>
    <fill>
      <patternFill patternType="gray125"/>
    </fill>
    <fill>
      <patternFill patternType="solid">
        <fgColor theme="9" tint="0.7999816888943144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5" tint="0.79998168889431442"/>
        <bgColor indexed="64"/>
      </patternFill>
    </fill>
    <fill>
      <patternFill patternType="solid">
        <fgColor theme="9" tint="-0.249977111117893"/>
        <bgColor indexed="64"/>
      </patternFill>
    </fill>
  </fills>
  <borders count="80">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double">
        <color indexed="64"/>
      </right>
      <top style="thin">
        <color indexed="64"/>
      </top>
      <bottom style="hair">
        <color indexed="64"/>
      </bottom>
      <diagonal/>
    </border>
    <border>
      <left style="thin">
        <color indexed="64"/>
      </left>
      <right/>
      <top/>
      <bottom style="hair">
        <color indexed="64"/>
      </bottom>
      <diagonal/>
    </border>
    <border>
      <left/>
      <right style="double">
        <color indexed="64"/>
      </right>
      <top style="hair">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right style="double">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thin">
        <color indexed="64"/>
      </bottom>
      <diagonal/>
    </border>
    <border>
      <left/>
      <right style="double">
        <color indexed="64"/>
      </right>
      <top style="hair">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bottom/>
      <diagonal/>
    </border>
    <border>
      <left/>
      <right style="double">
        <color indexed="64"/>
      </right>
      <top style="thin">
        <color indexed="64"/>
      </top>
      <bottom/>
      <diagonal/>
    </border>
    <border>
      <left/>
      <right style="thin">
        <color indexed="64"/>
      </right>
      <top style="thin">
        <color indexed="64"/>
      </top>
      <bottom/>
      <diagonal/>
    </border>
    <border>
      <left/>
      <right/>
      <top/>
      <bottom style="hair">
        <color indexed="64"/>
      </bottom>
      <diagonal/>
    </border>
    <border>
      <left style="double">
        <color indexed="64"/>
      </left>
      <right/>
      <top/>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right/>
      <top style="hair">
        <color indexed="64"/>
      </top>
      <bottom style="thin">
        <color indexed="64"/>
      </bottom>
      <diagonal/>
    </border>
    <border>
      <left style="double">
        <color indexed="64"/>
      </left>
      <right style="thin">
        <color indexed="64"/>
      </right>
      <top/>
      <bottom style="hair">
        <color indexed="64"/>
      </bottom>
      <diagonal/>
    </border>
    <border>
      <left/>
      <right style="thin">
        <color indexed="64"/>
      </right>
      <top style="hair">
        <color indexed="64"/>
      </top>
      <bottom style="thin">
        <color indexed="64"/>
      </bottom>
      <diagonal/>
    </border>
    <border>
      <left/>
      <right style="double">
        <color indexed="64"/>
      </right>
      <top/>
      <bottom style="hair">
        <color indexed="64"/>
      </bottom>
      <diagonal/>
    </border>
    <border>
      <left/>
      <right style="thin">
        <color indexed="64"/>
      </right>
      <top/>
      <bottom/>
      <diagonal/>
    </border>
    <border>
      <left/>
      <right/>
      <top style="thin">
        <color indexed="64"/>
      </top>
      <bottom/>
      <diagonal/>
    </border>
    <border>
      <left/>
      <right/>
      <top/>
      <bottom style="thin">
        <color indexed="64"/>
      </bottom>
      <diagonal/>
    </border>
    <border>
      <left style="double">
        <color indexed="64"/>
      </left>
      <right/>
      <top style="thin">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hair">
        <color indexed="64"/>
      </bottom>
      <diagonal/>
    </border>
    <border diagonalUp="1">
      <left style="thin">
        <color indexed="64"/>
      </left>
      <right style="thin">
        <color indexed="64"/>
      </right>
      <top style="thin">
        <color indexed="64"/>
      </top>
      <bottom style="hair">
        <color indexed="64"/>
      </bottom>
      <diagonal style="hair">
        <color theme="0" tint="-0.499984740745262"/>
      </diagonal>
    </border>
    <border diagonalUp="1">
      <left style="thin">
        <color indexed="64"/>
      </left>
      <right style="thin">
        <color indexed="64"/>
      </right>
      <top style="hair">
        <color indexed="64"/>
      </top>
      <bottom style="hair">
        <color indexed="64"/>
      </bottom>
      <diagonal style="hair">
        <color theme="0" tint="-0.499984740745262"/>
      </diagonal>
    </border>
    <border diagonalUp="1">
      <left style="thin">
        <color indexed="64"/>
      </left>
      <right style="thin">
        <color indexed="64"/>
      </right>
      <top style="hair">
        <color indexed="64"/>
      </top>
      <bottom/>
      <diagonal style="hair">
        <color theme="0" tint="-0.499984740745262"/>
      </diagonal>
    </border>
    <border diagonalUp="1">
      <left style="thin">
        <color indexed="64"/>
      </left>
      <right style="thin">
        <color indexed="64"/>
      </right>
      <top style="thin">
        <color indexed="64"/>
      </top>
      <bottom style="thin">
        <color indexed="64"/>
      </bottom>
      <diagonal style="hair">
        <color theme="0" tint="-0.499984740745262"/>
      </diagonal>
    </border>
    <border diagonalUp="1">
      <left style="thin">
        <color indexed="64"/>
      </left>
      <right style="thin">
        <color indexed="64"/>
      </right>
      <top style="thin">
        <color indexed="64"/>
      </top>
      <bottom style="hair">
        <color indexed="64"/>
      </bottom>
      <diagonal style="thin">
        <color theme="0" tint="-0.499984740745262"/>
      </diagonal>
    </border>
    <border diagonalUp="1">
      <left style="thin">
        <color indexed="64"/>
      </left>
      <right style="thin">
        <color indexed="64"/>
      </right>
      <top style="hair">
        <color indexed="64"/>
      </top>
      <bottom style="hair">
        <color indexed="64"/>
      </bottom>
      <diagonal style="thin">
        <color theme="0" tint="-0.499984740745262"/>
      </diagonal>
    </border>
    <border diagonalUp="1">
      <left style="thin">
        <color indexed="64"/>
      </left>
      <right style="thin">
        <color indexed="64"/>
      </right>
      <top style="hair">
        <color indexed="64"/>
      </top>
      <bottom style="thin">
        <color indexed="64"/>
      </bottom>
      <diagonal style="thin">
        <color theme="0" tint="-0.499984740745262"/>
      </diagonal>
    </border>
    <border diagonalUp="1">
      <left style="thin">
        <color indexed="64"/>
      </left>
      <right style="thin">
        <color indexed="64"/>
      </right>
      <top style="thin">
        <color indexed="64"/>
      </top>
      <bottom style="thin">
        <color indexed="64"/>
      </bottom>
      <diagonal style="thin">
        <color theme="0" tint="-0.499984740745262"/>
      </diagonal>
    </border>
    <border diagonalUp="1">
      <left style="thin">
        <color indexed="64"/>
      </left>
      <right style="thin">
        <color indexed="64"/>
      </right>
      <top style="hair">
        <color indexed="64"/>
      </top>
      <bottom/>
      <diagonal style="thin">
        <color theme="0" tint="-0.499984740745262"/>
      </diagonal>
    </border>
    <border diagonalUp="1">
      <left style="thin">
        <color indexed="64"/>
      </left>
      <right style="thin">
        <color indexed="64"/>
      </right>
      <top/>
      <bottom style="hair">
        <color indexed="64"/>
      </bottom>
      <diagonal style="thin">
        <color theme="0" tint="-0.499984740745262"/>
      </diagonal>
    </border>
    <border diagonalUp="1">
      <left style="thin">
        <color indexed="64"/>
      </left>
      <right style="thin">
        <color indexed="64"/>
      </right>
      <top/>
      <bottom style="thin">
        <color indexed="64"/>
      </bottom>
      <diagonal style="thin">
        <color theme="0" tint="-0.499984740745262"/>
      </diagonal>
    </border>
    <border diagonalUp="1">
      <left style="thin">
        <color indexed="64"/>
      </left>
      <right style="thin">
        <color indexed="64"/>
      </right>
      <top/>
      <bottom/>
      <diagonal style="thin">
        <color theme="0" tint="-0.499984740745262"/>
      </diagonal>
    </border>
    <border diagonalUp="1">
      <left style="thin">
        <color indexed="64"/>
      </left>
      <right style="thin">
        <color indexed="64"/>
      </right>
      <top style="thin">
        <color indexed="64"/>
      </top>
      <bottom/>
      <diagonal style="thin">
        <color theme="0" tint="-0.499984740745262"/>
      </diagonal>
    </border>
    <border diagonalUp="1">
      <left style="double">
        <color indexed="64"/>
      </left>
      <right style="thin">
        <color indexed="64"/>
      </right>
      <top style="hair">
        <color indexed="64"/>
      </top>
      <bottom style="thin">
        <color indexed="64"/>
      </bottom>
      <diagonal style="hair">
        <color theme="0" tint="-0.499984740745262"/>
      </diagonal>
    </border>
    <border diagonalUp="1">
      <left style="thin">
        <color indexed="64"/>
      </left>
      <right style="thin">
        <color indexed="64"/>
      </right>
      <top style="hair">
        <color indexed="64"/>
      </top>
      <bottom style="thin">
        <color indexed="64"/>
      </bottom>
      <diagonal style="hair">
        <color theme="0" tint="-0.499984740745262"/>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hair">
        <color indexed="64"/>
      </top>
      <bottom style="thin">
        <color indexed="64"/>
      </bottom>
      <diagonal style="thin">
        <color indexed="64"/>
      </diagonal>
    </border>
    <border>
      <left/>
      <right style="thin">
        <color indexed="64"/>
      </right>
      <top/>
      <bottom style="thin">
        <color indexed="64"/>
      </bottom>
      <diagonal/>
    </border>
  </borders>
  <cellStyleXfs count="30">
    <xf numFmtId="0" fontId="0" fillId="0" borderId="0">
      <alignment vertical="center"/>
    </xf>
    <xf numFmtId="9" fontId="1" fillId="0" borderId="0" applyFont="0" applyFill="0" applyBorder="0" applyAlignment="0" applyProtection="0">
      <alignment vertical="center"/>
    </xf>
    <xf numFmtId="0" fontId="10" fillId="0" borderId="0" applyFill="0" applyBorder="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38" fontId="1" fillId="0" borderId="0" applyFont="0" applyFill="0" applyBorder="0" applyAlignment="0" applyProtection="0">
      <alignment vertical="center"/>
    </xf>
    <xf numFmtId="187" fontId="11" fillId="0" borderId="0" applyNumberFormat="0" applyFill="0" applyBorder="0" applyProtection="0">
      <alignment vertical="center"/>
    </xf>
    <xf numFmtId="187" fontId="11" fillId="0" borderId="0" applyNumberFormat="0" applyFill="0" applyBorder="0" applyProtection="0">
      <alignment horizontal="right" vertical="center"/>
    </xf>
    <xf numFmtId="179" fontId="11" fillId="0" borderId="0" applyNumberFormat="0" applyFill="0" applyBorder="0" applyProtection="0">
      <alignment horizontal="right" vertical="center"/>
    </xf>
    <xf numFmtId="179" fontId="11" fillId="0" borderId="0" applyNumberFormat="0" applyFill="0" applyBorder="0" applyProtection="0">
      <alignment vertical="center"/>
    </xf>
    <xf numFmtId="179" fontId="6" fillId="0" borderId="0" applyNumberFormat="0" applyFill="0" applyBorder="0" applyProtection="0">
      <alignment horizontal="right"/>
    </xf>
    <xf numFmtId="179" fontId="6" fillId="0" borderId="0" applyNumberFormat="0" applyFill="0" applyBorder="0" applyProtection="0">
      <alignment horizontal="right"/>
    </xf>
    <xf numFmtId="179" fontId="6" fillId="0" borderId="0" applyNumberFormat="0" applyFill="0" applyBorder="0" applyProtection="0">
      <alignment horizontal="right"/>
    </xf>
    <xf numFmtId="176" fontId="7" fillId="0" borderId="0" applyFill="0" applyBorder="0" applyProtection="0">
      <alignment vertical="center"/>
    </xf>
    <xf numFmtId="187" fontId="7" fillId="0" borderId="0" applyFill="0" applyBorder="0" applyProtection="0">
      <alignment vertical="center"/>
    </xf>
    <xf numFmtId="179" fontId="7" fillId="0" borderId="0" applyFill="0" applyBorder="0" applyProtection="0">
      <alignment vertical="center"/>
    </xf>
    <xf numFmtId="178" fontId="10" fillId="0" borderId="0" applyFill="0" applyBorder="0" applyProtection="0">
      <alignment vertical="center"/>
    </xf>
    <xf numFmtId="178" fontId="10" fillId="0" borderId="0" applyFill="0" applyBorder="0" applyProtection="0">
      <alignment vertical="center"/>
    </xf>
    <xf numFmtId="177" fontId="7" fillId="0" borderId="0" applyFill="0" applyBorder="0" applyProtection="0">
      <alignment vertical="center"/>
    </xf>
    <xf numFmtId="185" fontId="10" fillId="0" borderId="0" applyFill="0" applyBorder="0" applyProtection="0">
      <alignment vertical="center"/>
    </xf>
    <xf numFmtId="178" fontId="7" fillId="0" borderId="0" applyFill="0" applyBorder="0" applyProtection="0">
      <alignment vertical="center"/>
    </xf>
    <xf numFmtId="178" fontId="7" fillId="0" borderId="0" applyFill="0" applyBorder="0" applyProtection="0">
      <alignment vertical="center"/>
    </xf>
    <xf numFmtId="0" fontId="1" fillId="0" borderId="0">
      <alignment vertical="center"/>
    </xf>
    <xf numFmtId="0" fontId="9" fillId="0" borderId="0">
      <alignment vertical="center"/>
    </xf>
    <xf numFmtId="0" fontId="9" fillId="0" borderId="0">
      <alignment vertical="center"/>
    </xf>
    <xf numFmtId="0" fontId="9" fillId="0" borderId="0">
      <alignment vertical="center"/>
    </xf>
    <xf numFmtId="38" fontId="1" fillId="0" borderId="0" applyFont="0" applyFill="0" applyBorder="0" applyAlignment="0" applyProtection="0">
      <alignment vertical="center"/>
    </xf>
  </cellStyleXfs>
  <cellXfs count="645">
    <xf numFmtId="0" fontId="0" fillId="0" borderId="0" xfId="0">
      <alignment vertical="center"/>
    </xf>
    <xf numFmtId="176" fontId="8" fillId="2" borderId="1" xfId="0" applyNumberFormat="1" applyFont="1" applyFill="1" applyBorder="1" applyAlignment="1">
      <alignment horizontal="right" vertical="center"/>
    </xf>
    <xf numFmtId="176" fontId="8" fillId="2" borderId="2" xfId="0" applyNumberFormat="1" applyFont="1" applyFill="1" applyBorder="1" applyAlignment="1">
      <alignment horizontal="right" vertical="center"/>
    </xf>
    <xf numFmtId="178" fontId="8" fillId="0" borderId="2" xfId="1" applyNumberFormat="1" applyFont="1" applyFill="1" applyBorder="1">
      <alignment vertical="center"/>
    </xf>
    <xf numFmtId="178" fontId="8" fillId="2" borderId="2" xfId="1" applyNumberFormat="1" applyFont="1" applyFill="1" applyBorder="1">
      <alignment vertical="center"/>
    </xf>
    <xf numFmtId="183" fontId="8" fillId="2" borderId="4" xfId="0" applyNumberFormat="1" applyFont="1" applyFill="1" applyBorder="1">
      <alignment vertical="center"/>
    </xf>
    <xf numFmtId="183" fontId="8" fillId="2" borderId="2" xfId="0" applyNumberFormat="1" applyFont="1" applyFill="1" applyBorder="1">
      <alignment vertical="center"/>
    </xf>
    <xf numFmtId="176" fontId="8" fillId="0" borderId="4" xfId="0" applyNumberFormat="1" applyFont="1" applyFill="1" applyBorder="1" applyAlignment="1">
      <alignment horizontal="right" vertical="center"/>
    </xf>
    <xf numFmtId="176" fontId="8" fillId="2" borderId="4" xfId="0" applyNumberFormat="1" applyFont="1" applyFill="1" applyBorder="1" applyAlignment="1">
      <alignment horizontal="right" vertical="center"/>
    </xf>
    <xf numFmtId="176" fontId="15" fillId="2" borderId="6" xfId="0" applyNumberFormat="1" applyFont="1" applyFill="1" applyBorder="1" applyAlignment="1">
      <alignment horizontal="right" vertical="center"/>
    </xf>
    <xf numFmtId="176" fontId="8" fillId="2" borderId="1" xfId="0" applyNumberFormat="1" applyFont="1" applyFill="1" applyBorder="1">
      <alignment vertical="center"/>
    </xf>
    <xf numFmtId="176" fontId="8" fillId="3" borderId="61" xfId="0" applyNumberFormat="1" applyFont="1" applyFill="1" applyBorder="1">
      <alignment vertical="center"/>
    </xf>
    <xf numFmtId="176" fontId="8" fillId="0" borderId="8" xfId="0" applyNumberFormat="1" applyFont="1" applyFill="1" applyBorder="1">
      <alignment vertical="center"/>
    </xf>
    <xf numFmtId="176" fontId="8" fillId="0" borderId="2" xfId="0" applyNumberFormat="1" applyFont="1" applyFill="1" applyBorder="1">
      <alignment vertical="center"/>
    </xf>
    <xf numFmtId="176" fontId="8" fillId="2" borderId="2" xfId="0" applyNumberFormat="1" applyFont="1" applyFill="1" applyBorder="1">
      <alignment vertical="center"/>
    </xf>
    <xf numFmtId="176" fontId="8" fillId="3" borderId="62" xfId="0" applyNumberFormat="1" applyFont="1" applyFill="1" applyBorder="1">
      <alignment vertical="center"/>
    </xf>
    <xf numFmtId="181" fontId="8" fillId="2" borderId="4" xfId="0" applyNumberFormat="1" applyFont="1" applyFill="1" applyBorder="1">
      <alignment vertical="center"/>
    </xf>
    <xf numFmtId="181" fontId="8" fillId="3" borderId="63" xfId="0" applyNumberFormat="1" applyFont="1" applyFill="1" applyBorder="1">
      <alignment vertical="center"/>
    </xf>
    <xf numFmtId="176" fontId="15" fillId="0" borderId="5" xfId="0" applyNumberFormat="1" applyFont="1" applyFill="1" applyBorder="1">
      <alignment vertical="center"/>
    </xf>
    <xf numFmtId="176" fontId="15" fillId="0" borderId="6" xfId="0" applyNumberFormat="1" applyFont="1" applyFill="1" applyBorder="1">
      <alignment vertical="center"/>
    </xf>
    <xf numFmtId="176" fontId="15" fillId="2" borderId="6" xfId="0" applyNumberFormat="1" applyFont="1" applyFill="1" applyBorder="1">
      <alignment vertical="center"/>
    </xf>
    <xf numFmtId="176" fontId="15" fillId="3" borderId="64" xfId="0" applyNumberFormat="1" applyFont="1" applyFill="1" applyBorder="1">
      <alignment vertical="center"/>
    </xf>
    <xf numFmtId="181" fontId="8" fillId="2" borderId="4" xfId="0" applyNumberFormat="1" applyFont="1" applyFill="1" applyBorder="1" applyAlignment="1">
      <alignment horizontal="right" vertical="center"/>
    </xf>
    <xf numFmtId="180" fontId="8" fillId="2" borderId="1" xfId="0" applyNumberFormat="1" applyFont="1" applyFill="1" applyBorder="1">
      <alignment vertical="center"/>
    </xf>
    <xf numFmtId="180" fontId="8" fillId="4" borderId="65" xfId="0" applyNumberFormat="1" applyFont="1" applyFill="1" applyBorder="1">
      <alignment vertical="center"/>
    </xf>
    <xf numFmtId="180" fontId="8" fillId="2" borderId="2" xfId="0" applyNumberFormat="1" applyFont="1" applyFill="1" applyBorder="1">
      <alignment vertical="center"/>
    </xf>
    <xf numFmtId="180" fontId="8" fillId="4" borderId="66" xfId="0" applyNumberFormat="1" applyFont="1" applyFill="1" applyBorder="1">
      <alignment vertical="center"/>
    </xf>
    <xf numFmtId="180" fontId="8" fillId="2" borderId="11" xfId="0" applyNumberFormat="1" applyFont="1" applyFill="1" applyBorder="1">
      <alignment vertical="center"/>
    </xf>
    <xf numFmtId="180" fontId="8" fillId="4" borderId="67" xfId="0" applyNumberFormat="1" applyFont="1" applyFill="1" applyBorder="1">
      <alignment vertical="center"/>
    </xf>
    <xf numFmtId="180" fontId="8" fillId="2" borderId="1" xfId="0" quotePrefix="1" applyNumberFormat="1" applyFont="1" applyFill="1" applyBorder="1" applyAlignment="1">
      <alignment horizontal="right" vertical="center"/>
    </xf>
    <xf numFmtId="180" fontId="8" fillId="4" borderId="65" xfId="0" quotePrefix="1" applyNumberFormat="1" applyFont="1" applyFill="1" applyBorder="1" applyAlignment="1">
      <alignment horizontal="right" vertical="center"/>
    </xf>
    <xf numFmtId="180" fontId="8" fillId="4" borderId="65" xfId="0" applyNumberFormat="1" applyFont="1" applyFill="1" applyBorder="1" applyAlignment="1">
      <alignment horizontal="right" vertical="center"/>
    </xf>
    <xf numFmtId="176" fontId="15" fillId="3" borderId="68" xfId="0" applyNumberFormat="1" applyFont="1" applyFill="1" applyBorder="1" applyAlignment="1">
      <alignment horizontal="right" vertical="center"/>
    </xf>
    <xf numFmtId="178" fontId="8" fillId="2" borderId="1" xfId="0" applyNumberFormat="1" applyFont="1" applyFill="1" applyBorder="1">
      <alignment vertical="center"/>
    </xf>
    <xf numFmtId="178" fontId="8" fillId="2" borderId="2" xfId="0" applyNumberFormat="1" applyFont="1" applyFill="1" applyBorder="1">
      <alignment vertical="center"/>
    </xf>
    <xf numFmtId="178" fontId="15" fillId="2" borderId="6" xfId="0" applyNumberFormat="1" applyFont="1" applyFill="1" applyBorder="1">
      <alignment vertical="center"/>
    </xf>
    <xf numFmtId="178" fontId="15" fillId="3" borderId="68" xfId="0" applyNumberFormat="1" applyFont="1" applyFill="1" applyBorder="1">
      <alignment vertical="center"/>
    </xf>
    <xf numFmtId="176" fontId="8" fillId="3" borderId="65" xfId="0" applyNumberFormat="1" applyFont="1" applyFill="1" applyBorder="1" applyAlignment="1">
      <alignment horizontal="right" vertical="center"/>
    </xf>
    <xf numFmtId="176" fontId="8" fillId="3" borderId="66" xfId="0" applyNumberFormat="1" applyFont="1" applyFill="1" applyBorder="1" applyAlignment="1">
      <alignment horizontal="right" vertical="center"/>
    </xf>
    <xf numFmtId="176" fontId="8" fillId="3" borderId="69" xfId="0" applyNumberFormat="1" applyFont="1" applyFill="1" applyBorder="1" applyAlignment="1">
      <alignment horizontal="right" vertical="center"/>
    </xf>
    <xf numFmtId="181" fontId="14" fillId="0" borderId="2" xfId="19" applyNumberFormat="1" applyFont="1" applyFill="1" applyBorder="1" applyAlignment="1">
      <alignment horizontal="right" vertical="center"/>
    </xf>
    <xf numFmtId="181" fontId="14" fillId="2" borderId="2" xfId="19" applyNumberFormat="1" applyFont="1" applyFill="1" applyBorder="1" applyAlignment="1">
      <alignment horizontal="right" vertical="center"/>
    </xf>
    <xf numFmtId="183" fontId="8" fillId="0" borderId="13" xfId="1" applyNumberFormat="1" applyFont="1" applyFill="1" applyBorder="1">
      <alignment vertical="center"/>
    </xf>
    <xf numFmtId="183" fontId="8" fillId="0" borderId="2" xfId="1" applyNumberFormat="1" applyFont="1" applyFill="1" applyBorder="1">
      <alignment vertical="center"/>
    </xf>
    <xf numFmtId="183" fontId="8" fillId="2" borderId="2" xfId="1" applyNumberFormat="1" applyFont="1" applyFill="1" applyBorder="1">
      <alignment vertical="center"/>
    </xf>
    <xf numFmtId="176" fontId="8" fillId="3" borderId="65" xfId="0" applyNumberFormat="1" applyFont="1" applyFill="1" applyBorder="1">
      <alignment vertical="center"/>
    </xf>
    <xf numFmtId="176" fontId="8" fillId="3" borderId="66" xfId="0" applyNumberFormat="1" applyFont="1" applyFill="1" applyBorder="1">
      <alignment vertical="center"/>
    </xf>
    <xf numFmtId="176" fontId="8" fillId="0" borderId="4" xfId="0" applyNumberFormat="1" applyFont="1" applyFill="1" applyBorder="1">
      <alignment vertical="center"/>
    </xf>
    <xf numFmtId="176" fontId="8" fillId="2" borderId="4" xfId="0" applyNumberFormat="1" applyFont="1" applyFill="1" applyBorder="1">
      <alignment vertical="center"/>
    </xf>
    <xf numFmtId="176" fontId="8" fillId="3" borderId="69" xfId="0" applyNumberFormat="1" applyFont="1" applyFill="1" applyBorder="1">
      <alignment vertical="center"/>
    </xf>
    <xf numFmtId="176" fontId="15" fillId="3" borderId="68" xfId="0" applyNumberFormat="1" applyFont="1" applyFill="1" applyBorder="1">
      <alignment vertical="center"/>
    </xf>
    <xf numFmtId="176" fontId="8" fillId="0" borderId="20" xfId="0" applyNumberFormat="1" applyFont="1" applyFill="1" applyBorder="1">
      <alignment vertical="center"/>
    </xf>
    <xf numFmtId="176" fontId="8" fillId="2" borderId="20" xfId="0" applyNumberFormat="1" applyFont="1" applyFill="1" applyBorder="1">
      <alignment vertical="center"/>
    </xf>
    <xf numFmtId="176" fontId="8" fillId="3" borderId="70" xfId="0" applyNumberFormat="1" applyFont="1" applyFill="1" applyBorder="1">
      <alignment vertical="center"/>
    </xf>
    <xf numFmtId="176" fontId="8" fillId="0" borderId="10" xfId="0" applyNumberFormat="1" applyFont="1" applyFill="1" applyBorder="1">
      <alignment vertical="center"/>
    </xf>
    <xf numFmtId="184" fontId="8" fillId="2" borderId="6" xfId="0" applyNumberFormat="1" applyFont="1" applyFill="1" applyBorder="1">
      <alignment vertical="center"/>
    </xf>
    <xf numFmtId="184" fontId="8" fillId="3" borderId="68" xfId="0" applyNumberFormat="1" applyFont="1" applyFill="1" applyBorder="1">
      <alignment vertical="center"/>
    </xf>
    <xf numFmtId="176" fontId="14" fillId="2" borderId="1" xfId="0" applyNumberFormat="1" applyFont="1" applyFill="1" applyBorder="1">
      <alignment vertical="center"/>
    </xf>
    <xf numFmtId="176" fontId="14" fillId="3" borderId="65" xfId="0" applyNumberFormat="1" applyFont="1" applyFill="1" applyBorder="1">
      <alignment vertical="center"/>
    </xf>
    <xf numFmtId="176" fontId="14" fillId="2" borderId="2" xfId="0" applyNumberFormat="1" applyFont="1" applyFill="1" applyBorder="1">
      <alignment vertical="center"/>
    </xf>
    <xf numFmtId="176" fontId="14" fillId="3" borderId="66" xfId="0" applyNumberFormat="1" applyFont="1" applyFill="1" applyBorder="1">
      <alignment vertical="center"/>
    </xf>
    <xf numFmtId="176" fontId="14" fillId="2" borderId="4" xfId="0" applyNumberFormat="1" applyFont="1" applyFill="1" applyBorder="1">
      <alignment vertical="center"/>
    </xf>
    <xf numFmtId="176" fontId="14" fillId="3" borderId="69" xfId="0" applyNumberFormat="1" applyFont="1" applyFill="1" applyBorder="1">
      <alignment vertical="center"/>
    </xf>
    <xf numFmtId="176" fontId="16" fillId="2" borderId="6" xfId="0" applyNumberFormat="1" applyFont="1" applyFill="1" applyBorder="1">
      <alignment vertical="center"/>
    </xf>
    <xf numFmtId="176" fontId="16" fillId="3" borderId="68" xfId="0" applyNumberFormat="1" applyFont="1" applyFill="1" applyBorder="1">
      <alignment vertical="center"/>
    </xf>
    <xf numFmtId="176" fontId="14" fillId="0" borderId="1" xfId="0" applyNumberFormat="1" applyFont="1" applyFill="1" applyBorder="1" applyAlignment="1">
      <alignment horizontal="right" vertical="center"/>
    </xf>
    <xf numFmtId="176" fontId="14" fillId="2" borderId="1" xfId="0" applyNumberFormat="1" applyFont="1" applyFill="1" applyBorder="1" applyAlignment="1">
      <alignment horizontal="right" vertical="center"/>
    </xf>
    <xf numFmtId="176" fontId="14" fillId="3" borderId="65" xfId="0" applyNumberFormat="1" applyFont="1" applyFill="1" applyBorder="1" applyAlignment="1">
      <alignment horizontal="right" vertical="center"/>
    </xf>
    <xf numFmtId="176" fontId="14" fillId="0" borderId="2" xfId="0" applyNumberFormat="1" applyFont="1" applyFill="1" applyBorder="1" applyAlignment="1">
      <alignment horizontal="right" vertical="center"/>
    </xf>
    <xf numFmtId="176" fontId="14" fillId="2" borderId="2" xfId="0" applyNumberFormat="1" applyFont="1" applyFill="1" applyBorder="1" applyAlignment="1">
      <alignment horizontal="right" vertical="center"/>
    </xf>
    <xf numFmtId="176" fontId="14" fillId="3" borderId="66" xfId="0" applyNumberFormat="1" applyFont="1" applyFill="1" applyBorder="1" applyAlignment="1">
      <alignment horizontal="right" vertical="center"/>
    </xf>
    <xf numFmtId="176" fontId="14" fillId="0" borderId="4" xfId="0" applyNumberFormat="1" applyFont="1" applyFill="1" applyBorder="1" applyAlignment="1">
      <alignment horizontal="right" vertical="center"/>
    </xf>
    <xf numFmtId="176" fontId="14" fillId="2" borderId="4" xfId="0" applyNumberFormat="1" applyFont="1" applyFill="1" applyBorder="1" applyAlignment="1">
      <alignment horizontal="right" vertical="center"/>
    </xf>
    <xf numFmtId="176" fontId="14" fillId="3" borderId="69" xfId="0" applyNumberFormat="1" applyFont="1" applyFill="1" applyBorder="1" applyAlignment="1">
      <alignment horizontal="right" vertical="center"/>
    </xf>
    <xf numFmtId="176" fontId="16" fillId="0" borderId="6" xfId="0" applyNumberFormat="1" applyFont="1" applyFill="1" applyBorder="1" applyAlignment="1">
      <alignment horizontal="right" vertical="center"/>
    </xf>
    <xf numFmtId="176" fontId="16" fillId="2" borderId="6" xfId="0" applyNumberFormat="1" applyFont="1" applyFill="1" applyBorder="1" applyAlignment="1">
      <alignment horizontal="right" vertical="center"/>
    </xf>
    <xf numFmtId="176" fontId="16" fillId="3" borderId="68" xfId="0" applyNumberFormat="1" applyFont="1" applyFill="1" applyBorder="1" applyAlignment="1">
      <alignment horizontal="right" vertical="center"/>
    </xf>
    <xf numFmtId="178" fontId="14" fillId="0" borderId="7" xfId="3" applyNumberFormat="1" applyFont="1" applyFill="1" applyBorder="1">
      <alignment vertical="center"/>
    </xf>
    <xf numFmtId="178" fontId="14" fillId="0" borderId="1" xfId="3" applyNumberFormat="1" applyFont="1" applyFill="1" applyBorder="1">
      <alignment vertical="center"/>
    </xf>
    <xf numFmtId="178" fontId="14" fillId="2" borderId="1" xfId="3" applyNumberFormat="1" applyFont="1" applyFill="1" applyBorder="1">
      <alignment vertical="center"/>
    </xf>
    <xf numFmtId="178" fontId="14" fillId="3" borderId="65" xfId="3" applyNumberFormat="1" applyFont="1" applyFill="1" applyBorder="1">
      <alignment vertical="center"/>
    </xf>
    <xf numFmtId="178" fontId="14" fillId="0" borderId="8" xfId="3" applyNumberFormat="1" applyFont="1" applyFill="1" applyBorder="1">
      <alignment vertical="center"/>
    </xf>
    <xf numFmtId="178" fontId="14" fillId="0" borderId="2" xfId="3" applyNumberFormat="1" applyFont="1" applyFill="1" applyBorder="1">
      <alignment vertical="center"/>
    </xf>
    <xf numFmtId="178" fontId="14" fillId="2" borderId="2" xfId="3" applyNumberFormat="1" applyFont="1" applyFill="1" applyBorder="1">
      <alignment vertical="center"/>
    </xf>
    <xf numFmtId="178" fontId="14" fillId="3" borderId="66" xfId="3" applyNumberFormat="1" applyFont="1" applyFill="1" applyBorder="1">
      <alignment vertical="center"/>
    </xf>
    <xf numFmtId="178" fontId="14" fillId="0" borderId="10" xfId="3" applyNumberFormat="1" applyFont="1" applyFill="1" applyBorder="1">
      <alignment vertical="center"/>
    </xf>
    <xf numFmtId="178" fontId="14" fillId="0" borderId="4" xfId="3" applyNumberFormat="1" applyFont="1" applyFill="1" applyBorder="1">
      <alignment vertical="center"/>
    </xf>
    <xf numFmtId="178" fontId="14" fillId="2" borderId="4" xfId="3" applyNumberFormat="1" applyFont="1" applyFill="1" applyBorder="1">
      <alignment vertical="center"/>
    </xf>
    <xf numFmtId="178" fontId="14" fillId="3" borderId="69" xfId="3" applyNumberFormat="1" applyFont="1" applyFill="1" applyBorder="1">
      <alignment vertical="center"/>
    </xf>
    <xf numFmtId="178" fontId="16" fillId="0" borderId="5" xfId="3" applyNumberFormat="1" applyFont="1" applyFill="1" applyBorder="1">
      <alignment vertical="center"/>
    </xf>
    <xf numFmtId="178" fontId="16" fillId="0" borderId="6" xfId="3" applyNumberFormat="1" applyFont="1" applyFill="1" applyBorder="1">
      <alignment vertical="center"/>
    </xf>
    <xf numFmtId="178" fontId="16" fillId="2" borderId="6" xfId="3" applyNumberFormat="1" applyFont="1" applyFill="1" applyBorder="1">
      <alignment vertical="center"/>
    </xf>
    <xf numFmtId="178" fontId="16" fillId="3" borderId="68" xfId="3" applyNumberFormat="1" applyFont="1" applyFill="1" applyBorder="1">
      <alignment vertical="center"/>
    </xf>
    <xf numFmtId="181" fontId="14" fillId="3" borderId="66" xfId="19" applyNumberFormat="1" applyFont="1" applyFill="1" applyBorder="1" applyAlignment="1">
      <alignment horizontal="right" vertical="center"/>
    </xf>
    <xf numFmtId="176" fontId="14" fillId="0" borderId="2" xfId="19" applyNumberFormat="1" applyFont="1" applyFill="1" applyBorder="1" applyAlignment="1">
      <alignment horizontal="right" vertical="center"/>
    </xf>
    <xf numFmtId="176" fontId="14" fillId="2" borderId="2" xfId="19" applyNumberFormat="1" applyFont="1" applyFill="1" applyBorder="1" applyAlignment="1">
      <alignment horizontal="right" vertical="center"/>
    </xf>
    <xf numFmtId="176" fontId="14" fillId="3" borderId="66" xfId="19" applyNumberFormat="1" applyFont="1" applyFill="1" applyBorder="1" applyAlignment="1">
      <alignment horizontal="right" vertical="center"/>
    </xf>
    <xf numFmtId="176" fontId="8" fillId="2" borderId="11" xfId="0" applyNumberFormat="1" applyFont="1" applyFill="1" applyBorder="1" applyAlignment="1">
      <alignment horizontal="right" vertical="center"/>
    </xf>
    <xf numFmtId="176" fontId="8" fillId="3" borderId="67" xfId="0" applyNumberFormat="1" applyFont="1" applyFill="1" applyBorder="1" applyAlignment="1">
      <alignment horizontal="right" vertical="center"/>
    </xf>
    <xf numFmtId="176" fontId="15" fillId="2" borderId="21" xfId="0" applyNumberFormat="1" applyFont="1" applyFill="1" applyBorder="1" applyAlignment="1">
      <alignment horizontal="right" vertical="center"/>
    </xf>
    <xf numFmtId="176" fontId="8" fillId="3" borderId="71" xfId="0" applyNumberFormat="1" applyFont="1" applyFill="1" applyBorder="1" applyAlignment="1">
      <alignment horizontal="right" vertical="center"/>
    </xf>
    <xf numFmtId="176" fontId="8" fillId="2" borderId="1" xfId="27" applyNumberFormat="1" applyFont="1" applyFill="1" applyBorder="1" applyAlignment="1">
      <alignment horizontal="right" vertical="center"/>
    </xf>
    <xf numFmtId="181" fontId="8" fillId="2" borderId="2" xfId="27" applyNumberFormat="1" applyFont="1" applyFill="1" applyBorder="1" applyAlignment="1">
      <alignment horizontal="right" vertical="center"/>
    </xf>
    <xf numFmtId="176" fontId="8" fillId="2" borderId="2" xfId="27" applyNumberFormat="1" applyFont="1" applyFill="1" applyBorder="1" applyAlignment="1">
      <alignment horizontal="right" vertical="center"/>
    </xf>
    <xf numFmtId="176" fontId="8" fillId="2" borderId="4" xfId="27" applyNumberFormat="1" applyFont="1" applyFill="1" applyBorder="1" applyAlignment="1">
      <alignment horizontal="right" vertical="center"/>
    </xf>
    <xf numFmtId="176" fontId="15" fillId="2" borderId="6" xfId="27" applyNumberFormat="1" applyFont="1" applyFill="1" applyBorder="1" applyAlignment="1">
      <alignment horizontal="right" vertical="center"/>
    </xf>
    <xf numFmtId="176" fontId="8" fillId="3" borderId="65" xfId="27" applyNumberFormat="1" applyFont="1" applyFill="1" applyBorder="1" applyAlignment="1">
      <alignment horizontal="right" vertical="center"/>
    </xf>
    <xf numFmtId="176" fontId="8" fillId="3" borderId="66" xfId="27" applyNumberFormat="1" applyFont="1" applyFill="1" applyBorder="1" applyAlignment="1">
      <alignment horizontal="right" vertical="center"/>
    </xf>
    <xf numFmtId="176" fontId="8" fillId="3" borderId="69" xfId="27" applyNumberFormat="1" applyFont="1" applyFill="1" applyBorder="1" applyAlignment="1">
      <alignment horizontal="right" vertical="center"/>
    </xf>
    <xf numFmtId="176" fontId="15" fillId="3" borderId="68" xfId="27" applyNumberFormat="1" applyFont="1" applyFill="1" applyBorder="1" applyAlignment="1">
      <alignment horizontal="right" vertical="center"/>
    </xf>
    <xf numFmtId="176" fontId="8" fillId="2" borderId="23" xfId="27" applyNumberFormat="1" applyFont="1" applyFill="1" applyBorder="1" applyAlignment="1">
      <alignment horizontal="right" vertical="center"/>
    </xf>
    <xf numFmtId="176" fontId="8" fillId="3" borderId="72" xfId="27" applyNumberFormat="1" applyFont="1" applyFill="1" applyBorder="1" applyAlignment="1">
      <alignment horizontal="right" vertical="center"/>
    </xf>
    <xf numFmtId="176" fontId="8" fillId="3" borderId="73" xfId="27" applyNumberFormat="1" applyFont="1" applyFill="1" applyBorder="1" applyAlignment="1">
      <alignment horizontal="right" vertical="center"/>
    </xf>
    <xf numFmtId="176" fontId="8" fillId="3" borderId="74" xfId="27" applyNumberFormat="1" applyFont="1" applyFill="1" applyBorder="1" applyAlignment="1">
      <alignment horizontal="right" vertical="center"/>
    </xf>
    <xf numFmtId="176" fontId="8" fillId="3" borderId="75" xfId="27" applyNumberFormat="1" applyFont="1" applyFill="1" applyBorder="1" applyAlignment="1">
      <alignment horizontal="right" vertical="center"/>
    </xf>
    <xf numFmtId="176" fontId="8" fillId="3" borderId="67" xfId="27" applyNumberFormat="1" applyFont="1" applyFill="1" applyBorder="1" applyAlignment="1">
      <alignment horizontal="right" vertical="center"/>
    </xf>
    <xf numFmtId="0" fontId="17" fillId="0" borderId="0" xfId="0" applyFont="1" applyFill="1">
      <alignment vertical="center"/>
    </xf>
    <xf numFmtId="0" fontId="18" fillId="0" borderId="0" xfId="0" applyFont="1">
      <alignment vertical="center"/>
    </xf>
    <xf numFmtId="0" fontId="17" fillId="0" borderId="0" xfId="0" applyFont="1" applyFill="1" applyBorder="1">
      <alignment vertical="center"/>
    </xf>
    <xf numFmtId="0" fontId="17" fillId="0" borderId="0" xfId="0" applyFont="1" applyFill="1" applyBorder="1" applyAlignment="1">
      <alignment horizontal="right" vertical="center"/>
    </xf>
    <xf numFmtId="0" fontId="19" fillId="0" borderId="25" xfId="0" applyFont="1" applyBorder="1" applyAlignment="1">
      <alignment horizontal="centerContinuous" vertical="center"/>
    </xf>
    <xf numFmtId="0" fontId="19" fillId="0" borderId="21" xfId="0" applyFont="1" applyFill="1" applyBorder="1" applyAlignment="1">
      <alignment horizontal="center" vertical="center"/>
    </xf>
    <xf numFmtId="0" fontId="19" fillId="0" borderId="26" xfId="0" applyFont="1" applyFill="1" applyBorder="1" applyAlignment="1">
      <alignment horizontal="center" vertical="center"/>
    </xf>
    <xf numFmtId="0" fontId="19" fillId="5" borderId="0" xfId="0" applyFont="1" applyFill="1">
      <alignment vertical="center"/>
    </xf>
    <xf numFmtId="0" fontId="17" fillId="5" borderId="0" xfId="0" applyFont="1" applyFill="1">
      <alignment vertical="center"/>
    </xf>
    <xf numFmtId="0" fontId="18" fillId="5" borderId="0" xfId="0" applyFont="1" applyFill="1">
      <alignment vertical="center"/>
    </xf>
    <xf numFmtId="0" fontId="17" fillId="0" borderId="27" xfId="0" applyFont="1" applyFill="1" applyBorder="1">
      <alignment vertical="center"/>
    </xf>
    <xf numFmtId="0" fontId="17" fillId="0" borderId="29" xfId="0" applyFont="1" applyFill="1" applyBorder="1">
      <alignment vertical="center"/>
    </xf>
    <xf numFmtId="0" fontId="17" fillId="0" borderId="16" xfId="0" applyFont="1" applyFill="1" applyBorder="1">
      <alignment vertical="center"/>
    </xf>
    <xf numFmtId="0" fontId="17" fillId="0" borderId="17" xfId="0" applyFont="1" applyFill="1" applyBorder="1">
      <alignment vertical="center"/>
    </xf>
    <xf numFmtId="0" fontId="17" fillId="0" borderId="31" xfId="0" applyFont="1" applyFill="1" applyBorder="1">
      <alignment vertical="center"/>
    </xf>
    <xf numFmtId="0" fontId="18" fillId="0" borderId="0" xfId="0" applyFont="1" applyFill="1">
      <alignment vertical="center"/>
    </xf>
    <xf numFmtId="0" fontId="17" fillId="5" borderId="0" xfId="0" applyFont="1" applyFill="1" applyBorder="1">
      <alignment vertical="center"/>
    </xf>
    <xf numFmtId="0" fontId="17" fillId="0" borderId="34" xfId="0" applyFont="1" applyFill="1" applyBorder="1">
      <alignment vertical="center"/>
    </xf>
    <xf numFmtId="0" fontId="17" fillId="0" borderId="35" xfId="0" applyFont="1" applyFill="1" applyBorder="1">
      <alignment vertical="center"/>
    </xf>
    <xf numFmtId="0" fontId="17" fillId="0" borderId="36" xfId="0" applyFont="1" applyFill="1" applyBorder="1">
      <alignment vertical="center"/>
    </xf>
    <xf numFmtId="0" fontId="19" fillId="0" borderId="18" xfId="0" applyFont="1" applyFill="1" applyBorder="1">
      <alignment vertical="center"/>
    </xf>
    <xf numFmtId="0" fontId="19" fillId="0" borderId="37" xfId="0" applyFont="1" applyFill="1" applyBorder="1">
      <alignment vertical="center"/>
    </xf>
    <xf numFmtId="176" fontId="19" fillId="5" borderId="0" xfId="0" applyNumberFormat="1" applyFont="1" applyFill="1">
      <alignment vertical="center"/>
    </xf>
    <xf numFmtId="176" fontId="17" fillId="5" borderId="0" xfId="0" applyNumberFormat="1" applyFont="1" applyFill="1">
      <alignment vertical="center"/>
    </xf>
    <xf numFmtId="176" fontId="22" fillId="5" borderId="0" xfId="13" applyNumberFormat="1" applyFont="1" applyFill="1">
      <alignment horizontal="right"/>
    </xf>
    <xf numFmtId="176" fontId="22" fillId="0" borderId="0" xfId="13" applyNumberFormat="1" applyFont="1" applyFill="1">
      <alignment horizontal="right"/>
    </xf>
    <xf numFmtId="179" fontId="22" fillId="0" borderId="0" xfId="16" applyNumberFormat="1" applyFont="1" applyFill="1" applyBorder="1" applyAlignment="1">
      <alignment horizontal="centerContinuous" vertical="center"/>
    </xf>
    <xf numFmtId="0" fontId="23" fillId="5" borderId="0" xfId="0" applyFont="1" applyFill="1">
      <alignment vertical="center"/>
    </xf>
    <xf numFmtId="179" fontId="22" fillId="5" borderId="0" xfId="16" applyNumberFormat="1" applyFont="1" applyFill="1" applyBorder="1" applyAlignment="1">
      <alignment horizontal="centerContinuous" vertical="center"/>
    </xf>
    <xf numFmtId="179" fontId="22" fillId="0" borderId="0" xfId="16" applyNumberFormat="1" applyFont="1" applyFill="1" applyBorder="1" applyAlignment="1">
      <alignment horizontal="center" vertical="center" wrapText="1"/>
    </xf>
    <xf numFmtId="0" fontId="21" fillId="5" borderId="0" xfId="0" applyFont="1" applyFill="1">
      <alignment vertical="center"/>
    </xf>
    <xf numFmtId="176" fontId="18" fillId="0" borderId="31" xfId="0" applyNumberFormat="1" applyFont="1" applyFill="1" applyBorder="1" applyAlignment="1">
      <alignment vertical="center"/>
    </xf>
    <xf numFmtId="0" fontId="18" fillId="0" borderId="16" xfId="0" applyFont="1" applyBorder="1">
      <alignment vertical="center"/>
    </xf>
    <xf numFmtId="0" fontId="18" fillId="0" borderId="17" xfId="0" applyFont="1" applyBorder="1">
      <alignment vertical="center"/>
    </xf>
    <xf numFmtId="0" fontId="21" fillId="0" borderId="18" xfId="0" applyFont="1" applyBorder="1">
      <alignment vertical="center"/>
    </xf>
    <xf numFmtId="0" fontId="18" fillId="0" borderId="30" xfId="0" applyFont="1" applyBorder="1">
      <alignment vertical="center"/>
    </xf>
    <xf numFmtId="0" fontId="18" fillId="0" borderId="38" xfId="0" applyFont="1" applyBorder="1">
      <alignment vertical="center"/>
    </xf>
    <xf numFmtId="0" fontId="18" fillId="0" borderId="39" xfId="0" applyFont="1" applyBorder="1">
      <alignment vertical="center"/>
    </xf>
    <xf numFmtId="0" fontId="17" fillId="0" borderId="39" xfId="0" applyFont="1" applyFill="1" applyBorder="1">
      <alignment vertical="center"/>
    </xf>
    <xf numFmtId="0" fontId="18" fillId="0" borderId="23" xfId="0" applyFont="1" applyBorder="1">
      <alignment vertical="center"/>
    </xf>
    <xf numFmtId="0" fontId="18" fillId="0" borderId="27" xfId="0" applyFont="1" applyBorder="1" applyAlignment="1">
      <alignment horizontal="centerContinuous" vertical="center"/>
    </xf>
    <xf numFmtId="0" fontId="18" fillId="0" borderId="43" xfId="0" applyFont="1" applyBorder="1" applyAlignment="1">
      <alignment horizontal="centerContinuous" vertical="center"/>
    </xf>
    <xf numFmtId="179" fontId="22" fillId="0" borderId="25" xfId="16" applyNumberFormat="1" applyFont="1" applyFill="1" applyBorder="1" applyAlignment="1">
      <alignment horizontal="center" vertical="center" wrapText="1"/>
    </xf>
    <xf numFmtId="179" fontId="22" fillId="0" borderId="0" xfId="16" applyNumberFormat="1" applyFont="1" applyFill="1" applyBorder="1" applyAlignment="1">
      <alignment vertical="center" wrapText="1"/>
    </xf>
    <xf numFmtId="0" fontId="21" fillId="5" borderId="0" xfId="0" applyFont="1" applyFill="1" applyBorder="1">
      <alignment vertical="center"/>
    </xf>
    <xf numFmtId="0" fontId="17" fillId="5" borderId="0" xfId="0" applyFont="1" applyFill="1" applyBorder="1" applyAlignment="1">
      <alignment horizontal="center" vertical="center" wrapText="1"/>
    </xf>
    <xf numFmtId="0" fontId="17" fillId="5" borderId="37" xfId="0" applyFont="1" applyFill="1" applyBorder="1" applyAlignment="1">
      <alignment horizontal="center" vertical="center" wrapText="1"/>
    </xf>
    <xf numFmtId="0" fontId="17" fillId="0" borderId="44" xfId="0" applyFont="1" applyFill="1" applyBorder="1">
      <alignment vertical="center"/>
    </xf>
    <xf numFmtId="0" fontId="25" fillId="0" borderId="0" xfId="0" applyFont="1">
      <alignment vertical="center"/>
    </xf>
    <xf numFmtId="0" fontId="25" fillId="5" borderId="0" xfId="0" applyFont="1" applyFill="1">
      <alignment vertical="center"/>
    </xf>
    <xf numFmtId="0" fontId="17" fillId="0" borderId="37" xfId="0" applyFont="1" applyFill="1" applyBorder="1">
      <alignment vertical="center"/>
    </xf>
    <xf numFmtId="0" fontId="19" fillId="0" borderId="6" xfId="0" applyFont="1" applyFill="1" applyBorder="1">
      <alignment vertical="center"/>
    </xf>
    <xf numFmtId="0" fontId="19" fillId="0" borderId="31" xfId="0" applyFont="1" applyFill="1" applyBorder="1">
      <alignment vertical="center"/>
    </xf>
    <xf numFmtId="0" fontId="19" fillId="0" borderId="0" xfId="0" applyFont="1" applyFill="1" applyBorder="1">
      <alignment vertical="center"/>
    </xf>
    <xf numFmtId="0" fontId="18" fillId="0" borderId="0" xfId="0" applyFont="1" applyFill="1" applyAlignment="1">
      <alignment horizontal="left" vertical="center" readingOrder="1"/>
    </xf>
    <xf numFmtId="0" fontId="17" fillId="0" borderId="45" xfId="0" applyFont="1" applyFill="1" applyBorder="1">
      <alignment vertical="center"/>
    </xf>
    <xf numFmtId="0" fontId="18" fillId="5" borderId="0" xfId="0" applyFont="1" applyFill="1" applyBorder="1">
      <alignment vertical="center"/>
    </xf>
    <xf numFmtId="0" fontId="18" fillId="0" borderId="15" xfId="0" applyFont="1" applyFill="1" applyBorder="1">
      <alignment vertical="center"/>
    </xf>
    <xf numFmtId="0" fontId="18" fillId="0" borderId="34" xfId="0" applyFont="1" applyFill="1" applyBorder="1">
      <alignment vertical="center"/>
    </xf>
    <xf numFmtId="0" fontId="18" fillId="0" borderId="28" xfId="0" applyFont="1" applyBorder="1">
      <alignment vertical="center"/>
    </xf>
    <xf numFmtId="0" fontId="18" fillId="0" borderId="16" xfId="0" applyFont="1" applyFill="1" applyBorder="1">
      <alignment vertical="center"/>
    </xf>
    <xf numFmtId="0" fontId="18" fillId="0" borderId="35" xfId="0" applyFont="1" applyFill="1" applyBorder="1">
      <alignment vertical="center"/>
    </xf>
    <xf numFmtId="188" fontId="18" fillId="0" borderId="0" xfId="0" applyNumberFormat="1" applyFont="1" applyFill="1">
      <alignment vertical="center"/>
    </xf>
    <xf numFmtId="0" fontId="18" fillId="0" borderId="17" xfId="0" applyFont="1" applyFill="1" applyBorder="1">
      <alignment vertical="center"/>
    </xf>
    <xf numFmtId="0" fontId="18" fillId="0" borderId="36" xfId="0" applyFont="1" applyFill="1" applyBorder="1">
      <alignment vertical="center"/>
    </xf>
    <xf numFmtId="0" fontId="21" fillId="0" borderId="18" xfId="0" applyFont="1" applyFill="1" applyBorder="1">
      <alignment vertical="center"/>
    </xf>
    <xf numFmtId="0" fontId="21" fillId="0" borderId="37" xfId="0" applyFont="1" applyFill="1" applyBorder="1">
      <alignment vertical="center"/>
    </xf>
    <xf numFmtId="189" fontId="18" fillId="0" borderId="0" xfId="0" applyNumberFormat="1" applyFont="1" applyFill="1">
      <alignment vertical="center"/>
    </xf>
    <xf numFmtId="0" fontId="18" fillId="0" borderId="16" xfId="0" quotePrefix="1" applyFont="1" applyFill="1" applyBorder="1">
      <alignment vertical="center"/>
    </xf>
    <xf numFmtId="0" fontId="18" fillId="0" borderId="17" xfId="0" quotePrefix="1" applyFont="1" applyFill="1" applyBorder="1">
      <alignment vertical="center"/>
    </xf>
    <xf numFmtId="176" fontId="21" fillId="5" borderId="0" xfId="0" applyNumberFormat="1" applyFont="1" applyFill="1">
      <alignment vertical="center"/>
    </xf>
    <xf numFmtId="176" fontId="18" fillId="0" borderId="27" xfId="0" applyNumberFormat="1" applyFont="1" applyFill="1" applyBorder="1" applyAlignment="1">
      <alignment horizontal="left" vertical="center"/>
    </xf>
    <xf numFmtId="176" fontId="18" fillId="0" borderId="34" xfId="0" applyNumberFormat="1" applyFont="1" applyFill="1" applyBorder="1" applyAlignment="1">
      <alignment horizontal="left" vertical="center"/>
    </xf>
    <xf numFmtId="176" fontId="18" fillId="0" borderId="31" xfId="0" applyNumberFormat="1" applyFont="1" applyFill="1" applyBorder="1" applyAlignment="1">
      <alignment horizontal="left" vertical="center"/>
    </xf>
    <xf numFmtId="176" fontId="18" fillId="0" borderId="35" xfId="0" applyNumberFormat="1" applyFont="1" applyFill="1" applyBorder="1" applyAlignment="1">
      <alignment horizontal="left" vertical="center"/>
    </xf>
    <xf numFmtId="176" fontId="18" fillId="0" borderId="29" xfId="0" applyNumberFormat="1" applyFont="1" applyFill="1" applyBorder="1" applyAlignment="1">
      <alignment horizontal="left" vertical="center"/>
    </xf>
    <xf numFmtId="176" fontId="18" fillId="0" borderId="17" xfId="0" applyNumberFormat="1" applyFont="1" applyFill="1" applyBorder="1" applyAlignment="1">
      <alignment horizontal="left" vertical="center"/>
    </xf>
    <xf numFmtId="176" fontId="18" fillId="0" borderId="35" xfId="0" applyNumberFormat="1" applyFont="1" applyFill="1" applyBorder="1" applyAlignment="1">
      <alignment vertical="center"/>
    </xf>
    <xf numFmtId="176" fontId="18" fillId="0" borderId="36" xfId="0" applyNumberFormat="1" applyFont="1" applyFill="1" applyBorder="1" applyAlignment="1">
      <alignment vertical="center"/>
    </xf>
    <xf numFmtId="176" fontId="21" fillId="0" borderId="18" xfId="0" applyNumberFormat="1" applyFont="1" applyFill="1" applyBorder="1" applyAlignment="1">
      <alignment vertical="center"/>
    </xf>
    <xf numFmtId="176" fontId="21" fillId="0" borderId="37" xfId="0" applyNumberFormat="1" applyFont="1" applyFill="1" applyBorder="1" applyAlignment="1">
      <alignment vertical="center"/>
    </xf>
    <xf numFmtId="176" fontId="18" fillId="0" borderId="46" xfId="0" applyNumberFormat="1" applyFont="1" applyFill="1" applyBorder="1" applyAlignment="1">
      <alignment horizontal="left" vertical="center"/>
    </xf>
    <xf numFmtId="176" fontId="18" fillId="0" borderId="47" xfId="0" applyNumberFormat="1" applyFont="1" applyFill="1" applyBorder="1" applyAlignment="1">
      <alignment horizontal="left" vertical="center"/>
    </xf>
    <xf numFmtId="176" fontId="18" fillId="0" borderId="48" xfId="0" applyNumberFormat="1" applyFont="1" applyFill="1" applyBorder="1" applyAlignment="1">
      <alignment horizontal="left" vertical="center"/>
    </xf>
    <xf numFmtId="176" fontId="18" fillId="0" borderId="49" xfId="0" applyNumberFormat="1" applyFont="1" applyFill="1" applyBorder="1" applyAlignment="1">
      <alignment horizontal="left" vertical="center"/>
    </xf>
    <xf numFmtId="0" fontId="18" fillId="0" borderId="33" xfId="0" applyFont="1" applyBorder="1">
      <alignment vertical="center"/>
    </xf>
    <xf numFmtId="176" fontId="8" fillId="0" borderId="7" xfId="6" applyNumberFormat="1" applyFont="1" applyFill="1" applyBorder="1">
      <alignment vertical="center"/>
    </xf>
    <xf numFmtId="176" fontId="8" fillId="0" borderId="10" xfId="6" applyNumberFormat="1" applyFont="1" applyFill="1" applyBorder="1">
      <alignment vertical="center"/>
    </xf>
    <xf numFmtId="176" fontId="15" fillId="0" borderId="5" xfId="6" applyNumberFormat="1" applyFont="1" applyFill="1" applyBorder="1">
      <alignment vertical="center"/>
    </xf>
    <xf numFmtId="176" fontId="8" fillId="0" borderId="50" xfId="6" applyNumberFormat="1" applyFont="1" applyFill="1" applyBorder="1">
      <alignment vertical="center"/>
    </xf>
    <xf numFmtId="176" fontId="8" fillId="0" borderId="8" xfId="6" applyNumberFormat="1" applyFont="1" applyFill="1" applyBorder="1">
      <alignment vertical="center"/>
    </xf>
    <xf numFmtId="176" fontId="15" fillId="0" borderId="22" xfId="6" applyNumberFormat="1" applyFont="1" applyFill="1" applyBorder="1">
      <alignment vertical="center"/>
    </xf>
    <xf numFmtId="176" fontId="8" fillId="0" borderId="1" xfId="6" applyNumberFormat="1" applyFont="1" applyFill="1" applyBorder="1">
      <alignment vertical="center"/>
    </xf>
    <xf numFmtId="176" fontId="8" fillId="0" borderId="4" xfId="6" applyNumberFormat="1" applyFont="1" applyFill="1" applyBorder="1">
      <alignment vertical="center"/>
    </xf>
    <xf numFmtId="176" fontId="15" fillId="0" borderId="6" xfId="6" applyNumberFormat="1" applyFont="1" applyFill="1" applyBorder="1">
      <alignment vertical="center"/>
    </xf>
    <xf numFmtId="176" fontId="15" fillId="0" borderId="23" xfId="0" applyNumberFormat="1" applyFont="1" applyFill="1" applyBorder="1">
      <alignment vertical="center"/>
    </xf>
    <xf numFmtId="176" fontId="8" fillId="0" borderId="50" xfId="0" applyNumberFormat="1" applyFont="1" applyFill="1" applyBorder="1">
      <alignment vertical="center"/>
    </xf>
    <xf numFmtId="176" fontId="15" fillId="0" borderId="22" xfId="0" applyNumberFormat="1" applyFont="1" applyFill="1" applyBorder="1">
      <alignment vertical="center"/>
    </xf>
    <xf numFmtId="176" fontId="15" fillId="0" borderId="24" xfId="0" applyNumberFormat="1" applyFont="1" applyFill="1" applyBorder="1">
      <alignment vertical="center"/>
    </xf>
    <xf numFmtId="176" fontId="15" fillId="0" borderId="25" xfId="0" applyNumberFormat="1" applyFont="1" applyFill="1" applyBorder="1">
      <alignment vertical="center"/>
    </xf>
    <xf numFmtId="176" fontId="14" fillId="0" borderId="1" xfId="1" applyNumberFormat="1" applyFont="1" applyFill="1" applyBorder="1">
      <alignment vertical="center"/>
    </xf>
    <xf numFmtId="176" fontId="14" fillId="0" borderId="2" xfId="1" applyNumberFormat="1" applyFont="1" applyFill="1" applyBorder="1">
      <alignment vertical="center"/>
    </xf>
    <xf numFmtId="176" fontId="14" fillId="2" borderId="1" xfId="1" applyNumberFormat="1" applyFont="1" applyFill="1" applyBorder="1">
      <alignment vertical="center"/>
    </xf>
    <xf numFmtId="176" fontId="14" fillId="2" borderId="2" xfId="1" applyNumberFormat="1" applyFont="1" applyFill="1" applyBorder="1">
      <alignment vertical="center"/>
    </xf>
    <xf numFmtId="176" fontId="14" fillId="0" borderId="12" xfId="0" applyNumberFormat="1" applyFont="1" applyFill="1" applyBorder="1" applyAlignment="1">
      <alignment horizontal="right" vertical="center"/>
    </xf>
    <xf numFmtId="176" fontId="14" fillId="0" borderId="13" xfId="0" applyNumberFormat="1" applyFont="1" applyFill="1" applyBorder="1" applyAlignment="1">
      <alignment horizontal="right" vertical="center"/>
    </xf>
    <xf numFmtId="176" fontId="14" fillId="0" borderId="3" xfId="0" applyNumberFormat="1" applyFont="1" applyFill="1" applyBorder="1" applyAlignment="1">
      <alignment horizontal="right" vertical="center"/>
    </xf>
    <xf numFmtId="176" fontId="16" fillId="0" borderId="14" xfId="0" applyNumberFormat="1" applyFont="1" applyFill="1" applyBorder="1" applyAlignment="1">
      <alignment horizontal="right" vertical="center"/>
    </xf>
    <xf numFmtId="178" fontId="14" fillId="0" borderId="1" xfId="0" applyNumberFormat="1" applyFont="1" applyFill="1" applyBorder="1" applyAlignment="1">
      <alignment horizontal="right" vertical="center"/>
    </xf>
    <xf numFmtId="178" fontId="14" fillId="0" borderId="2" xfId="0" applyNumberFormat="1" applyFont="1" applyFill="1" applyBorder="1" applyAlignment="1">
      <alignment horizontal="right" vertical="center"/>
    </xf>
    <xf numFmtId="178" fontId="14" fillId="0" borderId="11" xfId="0" applyNumberFormat="1" applyFont="1" applyFill="1" applyBorder="1" applyAlignment="1">
      <alignment horizontal="right" vertical="center"/>
    </xf>
    <xf numFmtId="178" fontId="14" fillId="2" borderId="1" xfId="0" applyNumberFormat="1" applyFont="1" applyFill="1" applyBorder="1" applyAlignment="1">
      <alignment horizontal="right" vertical="center"/>
    </xf>
    <xf numFmtId="178" fontId="14" fillId="2" borderId="2" xfId="0" applyNumberFormat="1" applyFont="1" applyFill="1" applyBorder="1" applyAlignment="1">
      <alignment horizontal="right" vertical="center"/>
    </xf>
    <xf numFmtId="178" fontId="14" fillId="2" borderId="11" xfId="0" applyNumberFormat="1" applyFont="1" applyFill="1" applyBorder="1" applyAlignment="1">
      <alignment horizontal="right" vertical="center"/>
    </xf>
    <xf numFmtId="176" fontId="18" fillId="5" borderId="0" xfId="15" applyNumberFormat="1" applyFont="1" applyFill="1" applyAlignment="1">
      <alignment horizontal="right" vertical="center"/>
    </xf>
    <xf numFmtId="176" fontId="8" fillId="2" borderId="11" xfId="0" applyNumberFormat="1" applyFont="1" applyFill="1" applyBorder="1">
      <alignment vertical="center"/>
    </xf>
    <xf numFmtId="176" fontId="8" fillId="3" borderId="67" xfId="0" applyNumberFormat="1" applyFont="1" applyFill="1" applyBorder="1">
      <alignment vertical="center"/>
    </xf>
    <xf numFmtId="179" fontId="21" fillId="0" borderId="25" xfId="16" applyNumberFormat="1" applyFont="1" applyFill="1" applyBorder="1" applyAlignment="1">
      <alignment horizontal="center" vertical="center" shrinkToFit="1"/>
    </xf>
    <xf numFmtId="179" fontId="21" fillId="0" borderId="21" xfId="16" applyNumberFormat="1" applyFont="1" applyFill="1" applyBorder="1" applyAlignment="1">
      <alignment horizontal="center" vertical="center"/>
    </xf>
    <xf numFmtId="188" fontId="8" fillId="0" borderId="1" xfId="6" applyNumberFormat="1" applyFont="1" applyFill="1" applyBorder="1" applyAlignment="1">
      <alignment horizontal="right" vertical="center"/>
    </xf>
    <xf numFmtId="188" fontId="8" fillId="2" borderId="1" xfId="6" applyNumberFormat="1" applyFont="1" applyFill="1" applyBorder="1" applyAlignment="1">
      <alignment horizontal="right" vertical="center"/>
    </xf>
    <xf numFmtId="188" fontId="8" fillId="0" borderId="2" xfId="6" applyNumberFormat="1" applyFont="1" applyFill="1" applyBorder="1" applyAlignment="1">
      <alignment horizontal="right" vertical="center"/>
    </xf>
    <xf numFmtId="188" fontId="8" fillId="2" borderId="2" xfId="6" applyNumberFormat="1" applyFont="1" applyFill="1" applyBorder="1" applyAlignment="1">
      <alignment horizontal="right" vertical="center"/>
    </xf>
    <xf numFmtId="188" fontId="8" fillId="0" borderId="11" xfId="6" applyNumberFormat="1" applyFont="1" applyFill="1" applyBorder="1" applyAlignment="1">
      <alignment horizontal="right" vertical="center"/>
    </xf>
    <xf numFmtId="188" fontId="8" fillId="2" borderId="11" xfId="6" applyNumberFormat="1" applyFont="1" applyFill="1" applyBorder="1" applyAlignment="1">
      <alignment horizontal="right" vertical="center"/>
    </xf>
    <xf numFmtId="178" fontId="8" fillId="0" borderId="1" xfId="4" applyNumberFormat="1" applyFont="1" applyFill="1" applyBorder="1" applyAlignment="1">
      <alignment horizontal="right" vertical="center"/>
    </xf>
    <xf numFmtId="188" fontId="8" fillId="0" borderId="4" xfId="4" applyNumberFormat="1" applyFont="1" applyFill="1" applyBorder="1" applyAlignment="1">
      <alignment horizontal="right" vertical="center"/>
    </xf>
    <xf numFmtId="188" fontId="8" fillId="0" borderId="11" xfId="4" applyNumberFormat="1" applyFont="1" applyFill="1" applyBorder="1" applyAlignment="1">
      <alignment horizontal="right" vertical="center"/>
    </xf>
    <xf numFmtId="178" fontId="8" fillId="0" borderId="20" xfId="4" applyNumberFormat="1" applyFont="1" applyFill="1" applyBorder="1" applyAlignment="1">
      <alignment horizontal="right" vertical="center"/>
    </xf>
    <xf numFmtId="178" fontId="8" fillId="2" borderId="1" xfId="4" applyNumberFormat="1" applyFont="1" applyFill="1" applyBorder="1" applyAlignment="1">
      <alignment horizontal="right" vertical="center"/>
    </xf>
    <xf numFmtId="188" fontId="8" fillId="2" borderId="4" xfId="4" applyNumberFormat="1" applyFont="1" applyFill="1" applyBorder="1" applyAlignment="1">
      <alignment horizontal="right" vertical="center"/>
    </xf>
    <xf numFmtId="188" fontId="8" fillId="2" borderId="11" xfId="4" applyNumberFormat="1" applyFont="1" applyFill="1" applyBorder="1" applyAlignment="1">
      <alignment horizontal="right" vertical="center"/>
    </xf>
    <xf numFmtId="178" fontId="8" fillId="2" borderId="20" xfId="4" applyNumberFormat="1" applyFont="1" applyFill="1" applyBorder="1" applyAlignment="1">
      <alignment horizontal="right" vertical="center"/>
    </xf>
    <xf numFmtId="176" fontId="8" fillId="2" borderId="6" xfId="0" applyNumberFormat="1" applyFont="1" applyFill="1" applyBorder="1">
      <alignment vertical="center"/>
    </xf>
    <xf numFmtId="181" fontId="14" fillId="0" borderId="8" xfId="19" applyNumberFormat="1" applyFont="1" applyFill="1" applyBorder="1" applyAlignment="1">
      <alignment horizontal="right" vertical="center"/>
    </xf>
    <xf numFmtId="183" fontId="8" fillId="0" borderId="8" xfId="1" applyNumberFormat="1" applyFont="1" applyFill="1" applyBorder="1">
      <alignment vertical="center"/>
    </xf>
    <xf numFmtId="176" fontId="8" fillId="2" borderId="25" xfId="27" applyNumberFormat="1" applyFont="1" applyFill="1" applyBorder="1" applyAlignment="1">
      <alignment horizontal="right" vertical="center"/>
    </xf>
    <xf numFmtId="180" fontId="8" fillId="2" borderId="11" xfId="0" applyNumberFormat="1" applyFont="1" applyFill="1" applyBorder="1" applyAlignment="1">
      <alignment horizontal="right" vertical="center"/>
    </xf>
    <xf numFmtId="176" fontId="14" fillId="0" borderId="4" xfId="0" quotePrefix="1" applyNumberFormat="1" applyFont="1" applyFill="1" applyBorder="1" applyAlignment="1">
      <alignment horizontal="right" vertical="center"/>
    </xf>
    <xf numFmtId="188" fontId="14" fillId="3" borderId="65" xfId="6" applyNumberFormat="1" applyFont="1" applyFill="1" applyBorder="1" applyAlignment="1">
      <alignment horizontal="right" vertical="center"/>
    </xf>
    <xf numFmtId="188" fontId="14" fillId="3" borderId="66" xfId="6" applyNumberFormat="1" applyFont="1" applyFill="1" applyBorder="1" applyAlignment="1">
      <alignment horizontal="right" vertical="center"/>
    </xf>
    <xf numFmtId="188" fontId="14" fillId="3" borderId="67" xfId="6" applyNumberFormat="1" applyFont="1" applyFill="1" applyBorder="1" applyAlignment="1">
      <alignment horizontal="right" vertical="center"/>
    </xf>
    <xf numFmtId="178" fontId="8" fillId="3" borderId="65" xfId="0" applyNumberFormat="1" applyFont="1" applyFill="1" applyBorder="1" applyAlignment="1">
      <alignment horizontal="right" vertical="center"/>
    </xf>
    <xf numFmtId="188" fontId="8" fillId="3" borderId="69" xfId="6" applyNumberFormat="1" applyFont="1" applyFill="1" applyBorder="1" applyAlignment="1">
      <alignment horizontal="right" vertical="center"/>
    </xf>
    <xf numFmtId="188" fontId="8" fillId="3" borderId="67" xfId="6" applyNumberFormat="1" applyFont="1" applyFill="1" applyBorder="1" applyAlignment="1">
      <alignment horizontal="right" vertical="center"/>
    </xf>
    <xf numFmtId="178" fontId="8" fillId="3" borderId="70" xfId="0" applyNumberFormat="1" applyFont="1" applyFill="1" applyBorder="1" applyAlignment="1">
      <alignment horizontal="right" vertical="center"/>
    </xf>
    <xf numFmtId="188" fontId="8" fillId="3" borderId="67" xfId="0" applyNumberFormat="1" applyFont="1" applyFill="1" applyBorder="1" applyAlignment="1">
      <alignment horizontal="right" vertical="center"/>
    </xf>
    <xf numFmtId="0" fontId="17" fillId="5" borderId="55" xfId="0" applyFont="1" applyFill="1" applyBorder="1" applyAlignment="1">
      <alignment horizontal="center" vertical="center" wrapText="1"/>
    </xf>
    <xf numFmtId="176" fontId="14" fillId="0" borderId="11" xfId="1" applyNumberFormat="1" applyFont="1" applyFill="1" applyBorder="1">
      <alignment vertical="center"/>
    </xf>
    <xf numFmtId="0" fontId="18" fillId="0" borderId="0" xfId="0" applyFont="1" applyBorder="1">
      <alignment vertical="center"/>
    </xf>
    <xf numFmtId="0" fontId="18" fillId="0" borderId="34" xfId="0" applyFont="1" applyBorder="1">
      <alignment vertical="center"/>
    </xf>
    <xf numFmtId="0" fontId="18" fillId="0" borderId="35" xfId="0" applyFont="1" applyBorder="1">
      <alignment vertical="center"/>
    </xf>
    <xf numFmtId="0" fontId="18" fillId="0" borderId="36" xfId="0" applyFont="1" applyBorder="1">
      <alignment vertical="center"/>
    </xf>
    <xf numFmtId="0" fontId="18" fillId="0" borderId="37" xfId="0" applyFont="1" applyBorder="1">
      <alignment vertical="center"/>
    </xf>
    <xf numFmtId="0" fontId="18" fillId="0" borderId="49" xfId="0" applyFont="1" applyBorder="1">
      <alignment vertical="center"/>
    </xf>
    <xf numFmtId="176" fontId="14" fillId="0" borderId="12" xfId="0" applyNumberFormat="1" applyFont="1" applyFill="1" applyBorder="1">
      <alignment vertical="center"/>
    </xf>
    <xf numFmtId="176" fontId="14" fillId="0" borderId="13" xfId="0" applyNumberFormat="1" applyFont="1" applyFill="1" applyBorder="1">
      <alignment vertical="center"/>
    </xf>
    <xf numFmtId="176" fontId="14" fillId="0" borderId="3" xfId="0" applyNumberFormat="1" applyFont="1" applyFill="1" applyBorder="1">
      <alignment vertical="center"/>
    </xf>
    <xf numFmtId="176" fontId="16" fillId="0" borderId="14" xfId="0" applyNumberFormat="1" applyFont="1" applyFill="1" applyBorder="1">
      <alignment vertical="center"/>
    </xf>
    <xf numFmtId="178" fontId="14" fillId="0" borderId="12" xfId="0" applyNumberFormat="1" applyFont="1" applyFill="1" applyBorder="1" applyAlignment="1">
      <alignment horizontal="right" vertical="center"/>
    </xf>
    <xf numFmtId="178" fontId="14" fillId="0" borderId="13" xfId="0" applyNumberFormat="1" applyFont="1" applyFill="1" applyBorder="1" applyAlignment="1">
      <alignment horizontal="right" vertical="center"/>
    </xf>
    <xf numFmtId="178" fontId="14" fillId="0" borderId="51" xfId="0" applyNumberFormat="1" applyFont="1" applyFill="1" applyBorder="1" applyAlignment="1">
      <alignment horizontal="right" vertical="center"/>
    </xf>
    <xf numFmtId="176" fontId="8" fillId="3" borderId="66" xfId="6" applyNumberFormat="1" applyFont="1" applyFill="1" applyBorder="1">
      <alignment vertical="center"/>
    </xf>
    <xf numFmtId="176" fontId="8" fillId="3" borderId="67" xfId="6" applyNumberFormat="1" applyFont="1" applyFill="1" applyBorder="1">
      <alignment vertical="center"/>
    </xf>
    <xf numFmtId="180" fontId="8" fillId="2" borderId="2" xfId="0" applyNumberFormat="1" applyFont="1" applyFill="1" applyBorder="1" applyAlignment="1">
      <alignment horizontal="right" vertical="center"/>
    </xf>
    <xf numFmtId="176" fontId="8" fillId="2" borderId="25" xfId="6" applyNumberFormat="1" applyFont="1" applyFill="1" applyBorder="1">
      <alignment vertical="center"/>
    </xf>
    <xf numFmtId="176" fontId="8" fillId="2" borderId="2" xfId="6" applyNumberFormat="1" applyFont="1" applyFill="1" applyBorder="1">
      <alignment vertical="center"/>
    </xf>
    <xf numFmtId="176" fontId="14" fillId="2" borderId="11" xfId="1" applyNumberFormat="1" applyFont="1" applyFill="1" applyBorder="1">
      <alignment vertical="center"/>
    </xf>
    <xf numFmtId="0" fontId="19" fillId="0" borderId="27" xfId="0" applyFont="1" applyBorder="1" applyAlignment="1">
      <alignment horizontal="centerContinuous" vertical="center"/>
    </xf>
    <xf numFmtId="0" fontId="18" fillId="0" borderId="0" xfId="0" applyFont="1" applyAlignment="1">
      <alignment horizontal="centerContinuous" vertical="center"/>
    </xf>
    <xf numFmtId="176" fontId="8" fillId="0" borderId="56" xfId="6" applyNumberFormat="1" applyFont="1" applyFill="1" applyBorder="1">
      <alignment vertical="center"/>
    </xf>
    <xf numFmtId="176" fontId="8" fillId="0" borderId="57" xfId="6" applyNumberFormat="1" applyFont="1" applyFill="1" applyBorder="1">
      <alignment vertical="center"/>
    </xf>
    <xf numFmtId="176" fontId="8" fillId="0" borderId="58" xfId="6" applyNumberFormat="1" applyFont="1" applyFill="1" applyBorder="1">
      <alignment vertical="center"/>
    </xf>
    <xf numFmtId="176" fontId="8" fillId="0" borderId="25" xfId="6" applyNumberFormat="1" applyFont="1" applyFill="1" applyBorder="1">
      <alignment vertical="center"/>
    </xf>
    <xf numFmtId="176" fontId="8" fillId="0" borderId="2" xfId="6" applyNumberFormat="1" applyFont="1" applyFill="1" applyBorder="1">
      <alignment vertical="center"/>
    </xf>
    <xf numFmtId="176" fontId="8" fillId="0" borderId="11" xfId="6" applyNumberFormat="1" applyFont="1" applyFill="1" applyBorder="1">
      <alignment vertical="center"/>
    </xf>
    <xf numFmtId="176" fontId="15" fillId="0" borderId="25" xfId="6" applyNumberFormat="1" applyFont="1" applyFill="1" applyBorder="1">
      <alignment vertical="center"/>
    </xf>
    <xf numFmtId="176" fontId="8" fillId="3" borderId="7" xfId="0" applyNumberFormat="1" applyFont="1" applyFill="1" applyBorder="1" applyAlignment="1">
      <alignment horizontal="right" vertical="center"/>
    </xf>
    <xf numFmtId="176" fontId="8" fillId="3" borderId="8" xfId="0" applyNumberFormat="1" applyFont="1" applyFill="1" applyBorder="1" applyAlignment="1">
      <alignment horizontal="right" vertical="center"/>
    </xf>
    <xf numFmtId="181" fontId="8" fillId="3" borderId="10" xfId="0" applyNumberFormat="1" applyFont="1" applyFill="1" applyBorder="1" applyAlignment="1">
      <alignment horizontal="right" vertical="center"/>
    </xf>
    <xf numFmtId="176" fontId="15" fillId="3" borderId="5" xfId="0" applyNumberFormat="1" applyFont="1" applyFill="1" applyBorder="1" applyAlignment="1">
      <alignment horizontal="right" vertical="center"/>
    </xf>
    <xf numFmtId="176" fontId="8" fillId="3" borderId="1" xfId="0" applyNumberFormat="1" applyFont="1" applyFill="1" applyBorder="1" applyAlignment="1">
      <alignment horizontal="right" vertical="center"/>
    </xf>
    <xf numFmtId="176" fontId="8" fillId="3" borderId="2" xfId="0" applyNumberFormat="1" applyFont="1" applyFill="1" applyBorder="1" applyAlignment="1">
      <alignment horizontal="right" vertical="center"/>
    </xf>
    <xf numFmtId="181" fontId="8" fillId="3" borderId="4" xfId="0" applyNumberFormat="1" applyFont="1" applyFill="1" applyBorder="1" applyAlignment="1">
      <alignment horizontal="right" vertical="center"/>
    </xf>
    <xf numFmtId="176" fontId="15" fillId="3" borderId="6" xfId="0" applyNumberFormat="1" applyFont="1" applyFill="1" applyBorder="1" applyAlignment="1">
      <alignment horizontal="right" vertical="center"/>
    </xf>
    <xf numFmtId="176" fontId="8" fillId="3" borderId="12" xfId="0" applyNumberFormat="1" applyFont="1" applyFill="1" applyBorder="1" applyAlignment="1">
      <alignment horizontal="right" vertical="center"/>
    </xf>
    <xf numFmtId="176" fontId="8" fillId="3" borderId="13" xfId="0" applyNumberFormat="1" applyFont="1" applyFill="1" applyBorder="1" applyAlignment="1">
      <alignment horizontal="right" vertical="center"/>
    </xf>
    <xf numFmtId="181" fontId="8" fillId="3" borderId="3" xfId="0" applyNumberFormat="1" applyFont="1" applyFill="1" applyBorder="1" applyAlignment="1">
      <alignment horizontal="right" vertical="center"/>
    </xf>
    <xf numFmtId="176" fontId="15" fillId="3" borderId="14" xfId="0" applyNumberFormat="1" applyFont="1" applyFill="1" applyBorder="1" applyAlignment="1">
      <alignment horizontal="right" vertical="center"/>
    </xf>
    <xf numFmtId="176" fontId="8" fillId="2" borderId="11" xfId="6" applyNumberFormat="1" applyFont="1" applyFill="1" applyBorder="1" applyAlignment="1">
      <alignment horizontal="right" vertical="center"/>
    </xf>
    <xf numFmtId="176" fontId="8" fillId="0" borderId="11" xfId="6" applyNumberFormat="1" applyFont="1" applyFill="1" applyBorder="1" applyAlignment="1">
      <alignment horizontal="right" vertical="center"/>
    </xf>
    <xf numFmtId="0" fontId="18" fillId="0" borderId="53" xfId="0" applyFont="1" applyBorder="1">
      <alignment vertical="center"/>
    </xf>
    <xf numFmtId="0" fontId="18" fillId="0" borderId="27" xfId="0" applyFont="1" applyBorder="1">
      <alignment vertical="center"/>
    </xf>
    <xf numFmtId="0" fontId="18" fillId="0" borderId="43" xfId="0" applyFont="1" applyBorder="1">
      <alignment vertical="center"/>
    </xf>
    <xf numFmtId="0" fontId="18" fillId="0" borderId="32" xfId="0" applyFont="1" applyBorder="1">
      <alignment vertical="center"/>
    </xf>
    <xf numFmtId="176" fontId="8" fillId="0" borderId="11" xfId="0" applyNumberFormat="1" applyFont="1" applyBorder="1">
      <alignment vertical="center"/>
    </xf>
    <xf numFmtId="176" fontId="8" fillId="0" borderId="6" xfId="0" applyNumberFormat="1" applyFont="1" applyBorder="1">
      <alignment vertical="center"/>
    </xf>
    <xf numFmtId="176" fontId="15" fillId="0" borderId="6" xfId="0" applyNumberFormat="1" applyFont="1" applyBorder="1">
      <alignment vertical="center"/>
    </xf>
    <xf numFmtId="0" fontId="17" fillId="0" borderId="0" xfId="0" applyFont="1">
      <alignment vertical="center"/>
    </xf>
    <xf numFmtId="0" fontId="17" fillId="5" borderId="0" xfId="0" applyFont="1" applyFill="1" applyAlignment="1">
      <alignment horizontal="center" vertical="center" wrapText="1"/>
    </xf>
    <xf numFmtId="176" fontId="8" fillId="0" borderId="1" xfId="0" applyNumberFormat="1" applyFont="1" applyBorder="1">
      <alignment vertical="center"/>
    </xf>
    <xf numFmtId="176" fontId="15" fillId="0" borderId="1" xfId="0" applyNumberFormat="1" applyFont="1" applyBorder="1">
      <alignment vertical="center"/>
    </xf>
    <xf numFmtId="176" fontId="8" fillId="0" borderId="2" xfId="0" applyNumberFormat="1" applyFont="1" applyBorder="1">
      <alignment vertical="center"/>
    </xf>
    <xf numFmtId="0" fontId="17" fillId="0" borderId="0" xfId="0" applyFont="1" applyAlignment="1">
      <alignment horizontal="right" vertical="center"/>
    </xf>
    <xf numFmtId="0" fontId="17" fillId="0" borderId="53" xfId="0" applyFont="1" applyBorder="1">
      <alignment vertical="center"/>
    </xf>
    <xf numFmtId="0" fontId="19" fillId="0" borderId="21" xfId="0" applyFont="1" applyBorder="1" applyAlignment="1">
      <alignment horizontal="center" vertical="center"/>
    </xf>
    <xf numFmtId="0" fontId="17" fillId="0" borderId="27" xfId="0" applyFont="1" applyBorder="1">
      <alignment vertical="center"/>
    </xf>
    <xf numFmtId="0" fontId="17" fillId="0" borderId="54" xfId="0" applyFont="1" applyBorder="1">
      <alignment vertical="center"/>
    </xf>
    <xf numFmtId="0" fontId="17" fillId="0" borderId="31" xfId="0" applyFont="1" applyBorder="1">
      <alignment vertical="center"/>
    </xf>
    <xf numFmtId="0" fontId="17" fillId="0" borderId="35" xfId="0" applyFont="1" applyBorder="1">
      <alignment vertical="center"/>
    </xf>
    <xf numFmtId="0" fontId="17" fillId="0" borderId="26" xfId="0" applyFont="1" applyBorder="1">
      <alignment vertical="center"/>
    </xf>
    <xf numFmtId="0" fontId="17" fillId="0" borderId="55" xfId="0" applyFont="1" applyBorder="1">
      <alignment vertical="center"/>
    </xf>
    <xf numFmtId="0" fontId="17" fillId="0" borderId="49" xfId="0" applyFont="1" applyBorder="1">
      <alignment vertical="center"/>
    </xf>
    <xf numFmtId="0" fontId="19" fillId="0" borderId="34" xfId="0" applyFont="1" applyBorder="1">
      <alignment vertical="center"/>
    </xf>
    <xf numFmtId="176" fontId="8" fillId="0" borderId="60" xfId="0" applyNumberFormat="1" applyFont="1" applyBorder="1">
      <alignment vertical="center"/>
    </xf>
    <xf numFmtId="0" fontId="18" fillId="0" borderId="31" xfId="0" applyFont="1" applyBorder="1">
      <alignment vertical="center"/>
    </xf>
    <xf numFmtId="176" fontId="8" fillId="0" borderId="57" xfId="0" applyNumberFormat="1" applyFont="1" applyBorder="1">
      <alignment vertical="center"/>
    </xf>
    <xf numFmtId="176" fontId="8" fillId="0" borderId="58" xfId="0" applyNumberFormat="1" applyFont="1" applyBorder="1">
      <alignment vertical="center"/>
    </xf>
    <xf numFmtId="0" fontId="19" fillId="0" borderId="6" xfId="0" applyFont="1" applyBorder="1">
      <alignment vertical="center"/>
    </xf>
    <xf numFmtId="0" fontId="19" fillId="0" borderId="18" xfId="0" applyFont="1" applyBorder="1">
      <alignment vertical="center"/>
    </xf>
    <xf numFmtId="0" fontId="19" fillId="0" borderId="37" xfId="0" applyFont="1" applyBorder="1">
      <alignment vertical="center"/>
    </xf>
    <xf numFmtId="176" fontId="8" fillId="0" borderId="59" xfId="0" applyNumberFormat="1" applyFont="1" applyBorder="1">
      <alignment vertical="center"/>
    </xf>
    <xf numFmtId="0" fontId="18" fillId="0" borderId="0" xfId="0" applyFont="1" applyAlignment="1">
      <alignment horizontal="left" vertical="center" readingOrder="1"/>
    </xf>
    <xf numFmtId="0" fontId="17" fillId="0" borderId="34" xfId="0" applyFont="1" applyBorder="1">
      <alignment vertical="center"/>
    </xf>
    <xf numFmtId="0" fontId="18" fillId="0" borderId="18" xfId="0" applyFont="1" applyBorder="1">
      <alignment vertical="center"/>
    </xf>
    <xf numFmtId="0" fontId="17" fillId="0" borderId="37" xfId="0" applyFont="1" applyBorder="1">
      <alignment vertical="center"/>
    </xf>
    <xf numFmtId="0" fontId="17" fillId="0" borderId="18" xfId="0" applyFont="1" applyBorder="1">
      <alignment vertical="center"/>
    </xf>
    <xf numFmtId="0" fontId="19" fillId="0" borderId="0" xfId="0" applyFont="1">
      <alignment vertical="center"/>
    </xf>
    <xf numFmtId="176" fontId="8" fillId="0" borderId="0" xfId="0" applyNumberFormat="1" applyFont="1">
      <alignment vertical="center"/>
    </xf>
    <xf numFmtId="176" fontId="15" fillId="0" borderId="0" xfId="0" applyNumberFormat="1" applyFont="1">
      <alignment vertical="center"/>
    </xf>
    <xf numFmtId="0" fontId="18" fillId="0" borderId="15" xfId="0" applyFont="1" applyBorder="1">
      <alignment vertical="center"/>
    </xf>
    <xf numFmtId="176" fontId="14" fillId="0" borderId="2" xfId="0" applyNumberFormat="1" applyFont="1" applyBorder="1" applyAlignment="1">
      <alignment horizontal="right" vertical="center"/>
    </xf>
    <xf numFmtId="188" fontId="18" fillId="0" borderId="0" xfId="0" applyNumberFormat="1" applyFont="1">
      <alignment vertical="center"/>
    </xf>
    <xf numFmtId="176" fontId="18" fillId="0" borderId="46" xfId="0" applyNumberFormat="1" applyFont="1" applyBorder="1" applyAlignment="1">
      <alignment horizontal="left" vertical="center"/>
    </xf>
    <xf numFmtId="176" fontId="18" fillId="0" borderId="34" xfId="0" applyNumberFormat="1" applyFont="1" applyBorder="1" applyAlignment="1">
      <alignment horizontal="left" vertical="center"/>
    </xf>
    <xf numFmtId="178" fontId="14" fillId="0" borderId="1" xfId="0" applyNumberFormat="1" applyFont="1" applyBorder="1" applyAlignment="1">
      <alignment horizontal="right" vertical="center"/>
    </xf>
    <xf numFmtId="176" fontId="18" fillId="0" borderId="47" xfId="0" applyNumberFormat="1" applyFont="1" applyBorder="1" applyAlignment="1">
      <alignment horizontal="left" vertical="center"/>
    </xf>
    <xf numFmtId="176" fontId="18" fillId="0" borderId="35" xfId="0" applyNumberFormat="1" applyFont="1" applyBorder="1" applyAlignment="1">
      <alignment horizontal="left" vertical="center"/>
    </xf>
    <xf numFmtId="178" fontId="14" fillId="0" borderId="2" xfId="0" applyNumberFormat="1" applyFont="1" applyBorder="1" applyAlignment="1">
      <alignment horizontal="right" vertical="center"/>
    </xf>
    <xf numFmtId="176" fontId="18" fillId="0" borderId="48" xfId="0" applyNumberFormat="1" applyFont="1" applyBorder="1" applyAlignment="1">
      <alignment horizontal="left" vertical="center"/>
    </xf>
    <xf numFmtId="176" fontId="18" fillId="0" borderId="49" xfId="0" applyNumberFormat="1" applyFont="1" applyBorder="1" applyAlignment="1">
      <alignment horizontal="left" vertical="center"/>
    </xf>
    <xf numFmtId="178" fontId="14" fillId="0" borderId="11" xfId="0" applyNumberFormat="1" applyFont="1" applyBorder="1" applyAlignment="1">
      <alignment horizontal="right" vertical="center"/>
    </xf>
    <xf numFmtId="0" fontId="19" fillId="0" borderId="26" xfId="0" applyFont="1" applyBorder="1" applyAlignment="1">
      <alignment horizontal="center" vertical="center"/>
    </xf>
    <xf numFmtId="0" fontId="17" fillId="0" borderId="28" xfId="0" applyFont="1" applyBorder="1">
      <alignment vertical="center"/>
    </xf>
    <xf numFmtId="176" fontId="8" fillId="0" borderId="1" xfId="0" applyNumberFormat="1" applyFont="1" applyBorder="1" applyAlignment="1">
      <alignment horizontal="right" vertical="center"/>
    </xf>
    <xf numFmtId="0" fontId="17" fillId="0" borderId="29" xfId="0" applyFont="1" applyBorder="1">
      <alignment vertical="center"/>
    </xf>
    <xf numFmtId="0" fontId="17" fillId="0" borderId="30" xfId="0" applyFont="1" applyBorder="1">
      <alignment vertical="center"/>
    </xf>
    <xf numFmtId="176" fontId="8" fillId="0" borderId="2" xfId="0" applyNumberFormat="1" applyFont="1" applyBorder="1" applyAlignment="1">
      <alignment horizontal="right" vertical="center"/>
    </xf>
    <xf numFmtId="0" fontId="17" fillId="0" borderId="16" xfId="0" applyFont="1" applyBorder="1">
      <alignment vertical="center"/>
    </xf>
    <xf numFmtId="0" fontId="17" fillId="0" borderId="17" xfId="0" applyFont="1" applyBorder="1">
      <alignment vertical="center"/>
    </xf>
    <xf numFmtId="183" fontId="8" fillId="0" borderId="3" xfId="0" applyNumberFormat="1" applyFont="1" applyBorder="1">
      <alignment vertical="center"/>
    </xf>
    <xf numFmtId="183" fontId="8" fillId="0" borderId="4" xfId="0" applyNumberFormat="1" applyFont="1" applyBorder="1">
      <alignment vertical="center"/>
    </xf>
    <xf numFmtId="183" fontId="8" fillId="0" borderId="2" xfId="0" applyNumberFormat="1" applyFont="1" applyBorder="1">
      <alignment vertical="center"/>
    </xf>
    <xf numFmtId="0" fontId="17" fillId="0" borderId="32" xfId="0" applyFont="1" applyBorder="1">
      <alignment vertical="center"/>
    </xf>
    <xf numFmtId="0" fontId="17" fillId="0" borderId="33" xfId="0" applyFont="1" applyBorder="1">
      <alignment vertical="center"/>
    </xf>
    <xf numFmtId="176" fontId="8" fillId="0" borderId="4" xfId="0" applyNumberFormat="1" applyFont="1" applyBorder="1" applyAlignment="1">
      <alignment horizontal="right" vertical="center"/>
    </xf>
    <xf numFmtId="0" fontId="19" fillId="0" borderId="26" xfId="0" applyFont="1" applyBorder="1">
      <alignment vertical="center"/>
    </xf>
    <xf numFmtId="0" fontId="19" fillId="0" borderId="39" xfId="0" applyFont="1" applyBorder="1">
      <alignment vertical="center"/>
    </xf>
    <xf numFmtId="176" fontId="15" fillId="0" borderId="5" xfId="0" applyNumberFormat="1" applyFont="1" applyBorder="1" applyAlignment="1">
      <alignment horizontal="right" vertical="center"/>
    </xf>
    <xf numFmtId="176" fontId="15" fillId="0" borderId="6" xfId="0" applyNumberFormat="1" applyFont="1" applyBorder="1" applyAlignment="1">
      <alignment horizontal="right" vertical="center"/>
    </xf>
    <xf numFmtId="176" fontId="17" fillId="0" borderId="0" xfId="0" applyNumberFormat="1" applyFont="1" applyAlignment="1">
      <alignment horizontal="right" vertical="center"/>
    </xf>
    <xf numFmtId="0" fontId="17" fillId="0" borderId="15" xfId="0" applyFont="1" applyBorder="1">
      <alignment vertical="center"/>
    </xf>
    <xf numFmtId="176" fontId="8" fillId="0" borderId="7" xfId="0" applyNumberFormat="1" applyFont="1" applyBorder="1" applyAlignment="1">
      <alignment horizontal="right" vertical="center"/>
    </xf>
    <xf numFmtId="0" fontId="17" fillId="0" borderId="16" xfId="0" quotePrefix="1" applyFont="1" applyBorder="1">
      <alignment vertical="center"/>
    </xf>
    <xf numFmtId="176" fontId="8" fillId="0" borderId="8" xfId="0" applyNumberFormat="1" applyFont="1" applyBorder="1" applyAlignment="1">
      <alignment horizontal="right" vertical="center"/>
    </xf>
    <xf numFmtId="0" fontId="17" fillId="0" borderId="17" xfId="0" quotePrefix="1" applyFont="1" applyBorder="1">
      <alignment vertical="center"/>
    </xf>
    <xf numFmtId="0" fontId="17" fillId="0" borderId="38" xfId="0" applyFont="1" applyBorder="1">
      <alignment vertical="center"/>
    </xf>
    <xf numFmtId="176" fontId="8" fillId="0" borderId="9" xfId="0" applyNumberFormat="1" applyFont="1" applyBorder="1" applyAlignment="1">
      <alignment horizontal="right" vertical="center"/>
    </xf>
    <xf numFmtId="176" fontId="17" fillId="0" borderId="15" xfId="0" applyNumberFormat="1" applyFont="1" applyBorder="1" applyAlignment="1">
      <alignment horizontal="left" vertical="center"/>
    </xf>
    <xf numFmtId="176" fontId="17" fillId="0" borderId="28" xfId="0" applyNumberFormat="1" applyFont="1" applyBorder="1" applyAlignment="1">
      <alignment horizontal="left" vertical="center"/>
    </xf>
    <xf numFmtId="176" fontId="8" fillId="0" borderId="7" xfId="0" applyNumberFormat="1" applyFont="1" applyBorder="1">
      <alignment vertical="center"/>
    </xf>
    <xf numFmtId="176" fontId="17" fillId="0" borderId="16" xfId="0" applyNumberFormat="1" applyFont="1" applyBorder="1" applyAlignment="1">
      <alignment horizontal="left" vertical="center"/>
    </xf>
    <xf numFmtId="176" fontId="17" fillId="0" borderId="30" xfId="0" applyNumberFormat="1" applyFont="1" applyBorder="1" applyAlignment="1">
      <alignment horizontal="left" vertical="center"/>
    </xf>
    <xf numFmtId="176" fontId="8" fillId="0" borderId="8" xfId="0" applyNumberFormat="1" applyFont="1" applyBorder="1">
      <alignment vertical="center"/>
    </xf>
    <xf numFmtId="176" fontId="17" fillId="0" borderId="17" xfId="0" applyNumberFormat="1" applyFont="1" applyBorder="1" applyAlignment="1">
      <alignment horizontal="left" vertical="center"/>
    </xf>
    <xf numFmtId="176" fontId="17" fillId="0" borderId="38" xfId="0" applyNumberFormat="1" applyFont="1" applyBorder="1" applyAlignment="1">
      <alignment horizontal="left" vertical="center"/>
    </xf>
    <xf numFmtId="181" fontId="8" fillId="0" borderId="10" xfId="0" applyNumberFormat="1" applyFont="1" applyBorder="1">
      <alignment vertical="center"/>
    </xf>
    <xf numFmtId="181" fontId="8" fillId="0" borderId="4" xfId="0" applyNumberFormat="1" applyFont="1" applyBorder="1">
      <alignment vertical="center"/>
    </xf>
    <xf numFmtId="176" fontId="19" fillId="0" borderId="18" xfId="0" applyNumberFormat="1" applyFont="1" applyBorder="1">
      <alignment vertical="center"/>
    </xf>
    <xf numFmtId="176" fontId="19" fillId="0" borderId="39" xfId="0" applyNumberFormat="1" applyFont="1" applyBorder="1">
      <alignment vertical="center"/>
    </xf>
    <xf numFmtId="176" fontId="15" fillId="0" borderId="5" xfId="0" applyNumberFormat="1" applyFont="1" applyBorder="1">
      <alignment vertical="center"/>
    </xf>
    <xf numFmtId="176" fontId="17" fillId="0" borderId="0" xfId="0" applyNumberFormat="1" applyFont="1">
      <alignment vertical="center"/>
    </xf>
    <xf numFmtId="181" fontId="8" fillId="0" borderId="10" xfId="0" applyNumberFormat="1" applyFont="1" applyBorder="1" applyAlignment="1">
      <alignment horizontal="right" vertical="center"/>
    </xf>
    <xf numFmtId="181" fontId="8" fillId="0" borderId="4" xfId="0" applyNumberFormat="1" applyFont="1" applyBorder="1" applyAlignment="1">
      <alignment horizontal="right" vertical="center"/>
    </xf>
    <xf numFmtId="176" fontId="17" fillId="5" borderId="0" xfId="0" applyNumberFormat="1" applyFont="1" applyFill="1" applyAlignment="1">
      <alignment horizontal="right" vertical="center"/>
    </xf>
    <xf numFmtId="176" fontId="17" fillId="0" borderId="27" xfId="0" applyNumberFormat="1" applyFont="1" applyBorder="1">
      <alignment vertical="center"/>
    </xf>
    <xf numFmtId="180" fontId="8" fillId="0" borderId="1" xfId="0" applyNumberFormat="1" applyFont="1" applyBorder="1">
      <alignment vertical="center"/>
    </xf>
    <xf numFmtId="176" fontId="17" fillId="0" borderId="31" xfId="0" applyNumberFormat="1" applyFont="1" applyBorder="1">
      <alignment vertical="center"/>
    </xf>
    <xf numFmtId="180" fontId="8" fillId="0" borderId="2" xfId="0" applyNumberFormat="1" applyFont="1" applyBorder="1">
      <alignment vertical="center"/>
    </xf>
    <xf numFmtId="176" fontId="17" fillId="0" borderId="26" xfId="0" applyNumberFormat="1" applyFont="1" applyBorder="1">
      <alignment vertical="center"/>
    </xf>
    <xf numFmtId="180" fontId="8" fillId="0" borderId="11" xfId="0" applyNumberFormat="1" applyFont="1" applyBorder="1">
      <alignment vertical="center"/>
    </xf>
    <xf numFmtId="180" fontId="8" fillId="0" borderId="11" xfId="0" applyNumberFormat="1" applyFont="1" applyBorder="1" applyAlignment="1">
      <alignment horizontal="right" vertical="center"/>
    </xf>
    <xf numFmtId="180" fontId="8" fillId="0" borderId="1" xfId="0" quotePrefix="1" applyNumberFormat="1" applyFont="1" applyBorder="1" applyAlignment="1">
      <alignment horizontal="right" vertical="center"/>
    </xf>
    <xf numFmtId="180" fontId="8" fillId="0" borderId="2" xfId="0" applyNumberFormat="1" applyFont="1" applyBorder="1" applyAlignment="1">
      <alignment horizontal="right" vertical="center"/>
    </xf>
    <xf numFmtId="180" fontId="8" fillId="0" borderId="1" xfId="0" applyNumberFormat="1" applyFont="1" applyBorder="1" applyAlignment="1">
      <alignment horizontal="right" vertical="center"/>
    </xf>
    <xf numFmtId="176" fontId="8" fillId="0" borderId="12" xfId="0" applyNumberFormat="1" applyFont="1" applyBorder="1" applyAlignment="1">
      <alignment horizontal="right" vertical="center"/>
    </xf>
    <xf numFmtId="176" fontId="8" fillId="0" borderId="13" xfId="0" applyNumberFormat="1" applyFont="1" applyBorder="1" applyAlignment="1">
      <alignment horizontal="right" vertical="center"/>
    </xf>
    <xf numFmtId="181" fontId="8" fillId="0" borderId="3" xfId="0" applyNumberFormat="1" applyFont="1" applyBorder="1" applyAlignment="1">
      <alignment horizontal="right" vertical="center"/>
    </xf>
    <xf numFmtId="176" fontId="15" fillId="0" borderId="14" xfId="0" applyNumberFormat="1" applyFont="1" applyBorder="1" applyAlignment="1">
      <alignment horizontal="right" vertical="center"/>
    </xf>
    <xf numFmtId="176" fontId="19" fillId="0" borderId="39" xfId="0" applyNumberFormat="1" applyFont="1" applyBorder="1" applyAlignment="1">
      <alignment vertical="center" wrapText="1"/>
    </xf>
    <xf numFmtId="178" fontId="8" fillId="0" borderId="7" xfId="0" applyNumberFormat="1" applyFont="1" applyBorder="1">
      <alignment vertical="center"/>
    </xf>
    <xf numFmtId="178" fontId="8" fillId="0" borderId="1" xfId="0" applyNumberFormat="1" applyFont="1" applyBorder="1">
      <alignment vertical="center"/>
    </xf>
    <xf numFmtId="178" fontId="8" fillId="0" borderId="12" xfId="0" applyNumberFormat="1" applyFont="1" applyBorder="1">
      <alignment vertical="center"/>
    </xf>
    <xf numFmtId="178" fontId="8" fillId="0" borderId="8" xfId="0" applyNumberFormat="1" applyFont="1" applyBorder="1">
      <alignment vertical="center"/>
    </xf>
    <xf numFmtId="178" fontId="8" fillId="0" borderId="2" xfId="0" applyNumberFormat="1" applyFont="1" applyBorder="1">
      <alignment vertical="center"/>
    </xf>
    <xf numFmtId="178" fontId="8" fillId="0" borderId="13" xfId="0" applyNumberFormat="1" applyFont="1" applyBorder="1">
      <alignment vertical="center"/>
    </xf>
    <xf numFmtId="183" fontId="8" fillId="0" borderId="10" xfId="0" applyNumberFormat="1" applyFont="1" applyBorder="1">
      <alignment vertical="center"/>
    </xf>
    <xf numFmtId="178" fontId="15" fillId="0" borderId="5" xfId="0" applyNumberFormat="1" applyFont="1" applyBorder="1">
      <alignment vertical="center"/>
    </xf>
    <xf numFmtId="178" fontId="15" fillId="0" borderId="6" xfId="0" applyNumberFormat="1" applyFont="1" applyBorder="1">
      <alignment vertical="center"/>
    </xf>
    <xf numFmtId="178" fontId="15" fillId="0" borderId="14" xfId="0" applyNumberFormat="1" applyFont="1" applyBorder="1">
      <alignment vertical="center"/>
    </xf>
    <xf numFmtId="176" fontId="17" fillId="0" borderId="15" xfId="0" applyNumberFormat="1" applyFont="1" applyBorder="1">
      <alignment vertical="center"/>
    </xf>
    <xf numFmtId="176" fontId="17" fillId="0" borderId="28" xfId="0" applyNumberFormat="1" applyFont="1" applyBorder="1">
      <alignment vertical="center"/>
    </xf>
    <xf numFmtId="176" fontId="17" fillId="0" borderId="16" xfId="0" applyNumberFormat="1" applyFont="1" applyBorder="1">
      <alignment vertical="center"/>
    </xf>
    <xf numFmtId="176" fontId="17" fillId="0" borderId="30" xfId="0" applyNumberFormat="1" applyFont="1" applyBorder="1">
      <alignment vertical="center"/>
    </xf>
    <xf numFmtId="176" fontId="17" fillId="0" borderId="17" xfId="0" applyNumberFormat="1" applyFont="1" applyBorder="1">
      <alignment vertical="center"/>
    </xf>
    <xf numFmtId="176" fontId="17" fillId="0" borderId="38" xfId="0" applyNumberFormat="1" applyFont="1" applyBorder="1">
      <alignment vertical="center"/>
    </xf>
    <xf numFmtId="176" fontId="8" fillId="0" borderId="10" xfId="0" applyNumberFormat="1" applyFont="1" applyBorder="1" applyAlignment="1">
      <alignment horizontal="right" vertical="center"/>
    </xf>
    <xf numFmtId="176" fontId="19" fillId="0" borderId="0" xfId="0" applyNumberFormat="1" applyFont="1">
      <alignment vertical="center"/>
    </xf>
    <xf numFmtId="176" fontId="19" fillId="0" borderId="0" xfId="0" applyNumberFormat="1" applyFont="1" applyAlignment="1">
      <alignment horizontal="right" vertical="center"/>
    </xf>
    <xf numFmtId="176" fontId="8" fillId="0" borderId="15" xfId="0" applyNumberFormat="1" applyFont="1" applyBorder="1" applyAlignment="1">
      <alignment horizontal="right" vertical="center"/>
    </xf>
    <xf numFmtId="176" fontId="8" fillId="0" borderId="16" xfId="0" applyNumberFormat="1" applyFont="1" applyBorder="1" applyAlignment="1">
      <alignment horizontal="right" vertical="center"/>
    </xf>
    <xf numFmtId="176" fontId="8" fillId="0" borderId="17" xfId="0" applyNumberFormat="1" applyFont="1" applyBorder="1" applyAlignment="1">
      <alignment horizontal="right" vertical="center"/>
    </xf>
    <xf numFmtId="176" fontId="15" fillId="0" borderId="18" xfId="0" applyNumberFormat="1" applyFont="1" applyBorder="1" applyAlignment="1">
      <alignment horizontal="right" vertical="center"/>
    </xf>
    <xf numFmtId="176" fontId="19" fillId="0" borderId="18" xfId="0" applyNumberFormat="1" applyFont="1" applyBorder="1" applyAlignment="1">
      <alignment horizontal="left" vertical="center"/>
    </xf>
    <xf numFmtId="176" fontId="19" fillId="0" borderId="39" xfId="0" applyNumberFormat="1" applyFont="1" applyBorder="1" applyAlignment="1">
      <alignment horizontal="left" vertical="center"/>
    </xf>
    <xf numFmtId="176" fontId="17" fillId="0" borderId="31" xfId="0" applyNumberFormat="1" applyFont="1" applyBorder="1" applyAlignment="1">
      <alignment horizontal="center" vertical="center" shrinkToFit="1"/>
    </xf>
    <xf numFmtId="176" fontId="17" fillId="0" borderId="31" xfId="0" applyNumberFormat="1" applyFont="1" applyBorder="1" applyAlignment="1">
      <alignment horizontal="center" vertical="center"/>
    </xf>
    <xf numFmtId="176" fontId="8" fillId="0" borderId="4" xfId="0" applyNumberFormat="1" applyFont="1" applyBorder="1">
      <alignment vertical="center"/>
    </xf>
    <xf numFmtId="176" fontId="8" fillId="0" borderId="12" xfId="0" applyNumberFormat="1" applyFont="1" applyBorder="1">
      <alignment vertical="center"/>
    </xf>
    <xf numFmtId="176" fontId="8" fillId="0" borderId="13" xfId="0" applyNumberFormat="1" applyFont="1" applyBorder="1">
      <alignment vertical="center"/>
    </xf>
    <xf numFmtId="176" fontId="8" fillId="0" borderId="3" xfId="0" applyNumberFormat="1" applyFont="1" applyBorder="1">
      <alignment vertical="center"/>
    </xf>
    <xf numFmtId="176" fontId="15" fillId="0" borderId="14" xfId="0" applyNumberFormat="1" applyFont="1" applyBorder="1">
      <alignment vertical="center"/>
    </xf>
    <xf numFmtId="176" fontId="17" fillId="0" borderId="26" xfId="0" applyNumberFormat="1" applyFont="1" applyBorder="1" applyAlignment="1">
      <alignment horizontal="center" vertical="center"/>
    </xf>
    <xf numFmtId="176" fontId="8" fillId="0" borderId="19" xfId="0" applyNumberFormat="1" applyFont="1" applyBorder="1">
      <alignment vertical="center"/>
    </xf>
    <xf numFmtId="176" fontId="8" fillId="0" borderId="20" xfId="0" applyNumberFormat="1" applyFont="1" applyBorder="1">
      <alignment vertical="center"/>
    </xf>
    <xf numFmtId="176" fontId="8" fillId="0" borderId="10" xfId="0" applyNumberFormat="1" applyFont="1" applyBorder="1">
      <alignment vertical="center"/>
    </xf>
    <xf numFmtId="0" fontId="23" fillId="0" borderId="18" xfId="0" applyFont="1" applyBorder="1" applyAlignment="1">
      <alignment horizontal="center" vertical="center"/>
    </xf>
    <xf numFmtId="0" fontId="23" fillId="0" borderId="39" xfId="0" applyFont="1" applyBorder="1" applyAlignment="1">
      <alignment horizontal="center" vertical="center"/>
    </xf>
    <xf numFmtId="184" fontId="8" fillId="0" borderId="5" xfId="0" applyNumberFormat="1" applyFont="1" applyBorder="1">
      <alignment vertical="center"/>
    </xf>
    <xf numFmtId="184" fontId="8" fillId="0" borderId="6" xfId="0" applyNumberFormat="1" applyFont="1" applyBorder="1">
      <alignment vertical="center"/>
    </xf>
    <xf numFmtId="176" fontId="17" fillId="0" borderId="0" xfId="0" applyNumberFormat="1" applyFont="1" applyAlignment="1">
      <alignment horizontal="center" vertical="center"/>
    </xf>
    <xf numFmtId="184" fontId="17" fillId="5" borderId="0" xfId="0" applyNumberFormat="1" applyFont="1" applyFill="1">
      <alignment vertical="center"/>
    </xf>
    <xf numFmtId="176" fontId="17" fillId="0" borderId="28" xfId="0" applyNumberFormat="1" applyFont="1" applyBorder="1" applyAlignment="1">
      <alignment horizontal="center" vertical="center"/>
    </xf>
    <xf numFmtId="184" fontId="17" fillId="0" borderId="0" xfId="0" applyNumberFormat="1" applyFont="1">
      <alignment vertical="center"/>
    </xf>
    <xf numFmtId="176" fontId="17" fillId="0" borderId="30" xfId="0" applyNumberFormat="1" applyFont="1" applyBorder="1" applyAlignment="1">
      <alignment horizontal="center" vertical="center"/>
    </xf>
    <xf numFmtId="176" fontId="17" fillId="0" borderId="38" xfId="0" applyNumberFormat="1" applyFont="1" applyBorder="1" applyAlignment="1">
      <alignment horizontal="center" vertical="center"/>
    </xf>
    <xf numFmtId="176" fontId="19" fillId="0" borderId="39" xfId="0" applyNumberFormat="1" applyFont="1" applyBorder="1" applyAlignment="1">
      <alignment horizontal="center" vertical="center"/>
    </xf>
    <xf numFmtId="176" fontId="18" fillId="0" borderId="27" xfId="0" applyNumberFormat="1" applyFont="1" applyBorder="1">
      <alignment vertical="center"/>
    </xf>
    <xf numFmtId="176" fontId="18" fillId="0" borderId="28" xfId="0" applyNumberFormat="1" applyFont="1" applyBorder="1">
      <alignment vertical="center"/>
    </xf>
    <xf numFmtId="176" fontId="14" fillId="0" borderId="1" xfId="0" applyNumberFormat="1" applyFont="1" applyBorder="1">
      <alignment vertical="center"/>
    </xf>
    <xf numFmtId="176" fontId="18" fillId="0" borderId="31" xfId="0" applyNumberFormat="1" applyFont="1" applyBorder="1">
      <alignment vertical="center"/>
    </xf>
    <xf numFmtId="176" fontId="18" fillId="0" borderId="30" xfId="0" applyNumberFormat="1" applyFont="1" applyBorder="1">
      <alignment vertical="center"/>
    </xf>
    <xf numFmtId="176" fontId="14" fillId="0" borderId="2" xfId="0" applyNumberFormat="1" applyFont="1" applyBorder="1">
      <alignment vertical="center"/>
    </xf>
    <xf numFmtId="176" fontId="18" fillId="0" borderId="38" xfId="0" applyNumberFormat="1" applyFont="1" applyBorder="1">
      <alignment vertical="center"/>
    </xf>
    <xf numFmtId="176" fontId="14" fillId="0" borderId="4" xfId="0" applyNumberFormat="1" applyFont="1" applyBorder="1">
      <alignment vertical="center"/>
    </xf>
    <xf numFmtId="176" fontId="21" fillId="0" borderId="39" xfId="0" applyNumberFormat="1" applyFont="1" applyBorder="1">
      <alignment vertical="center"/>
    </xf>
    <xf numFmtId="176" fontId="16" fillId="0" borderId="6" xfId="0" applyNumberFormat="1" applyFont="1" applyBorder="1">
      <alignment vertical="center"/>
    </xf>
    <xf numFmtId="176" fontId="14" fillId="0" borderId="1" xfId="0" applyNumberFormat="1" applyFont="1" applyBorder="1" applyAlignment="1">
      <alignment horizontal="right" vertical="center"/>
    </xf>
    <xf numFmtId="176" fontId="14" fillId="0" borderId="4" xfId="0" applyNumberFormat="1" applyFont="1" applyBorder="1" applyAlignment="1">
      <alignment horizontal="right" vertical="center"/>
    </xf>
    <xf numFmtId="176" fontId="18" fillId="0" borderId="26" xfId="0" applyNumberFormat="1" applyFont="1" applyBorder="1">
      <alignment vertical="center"/>
    </xf>
    <xf numFmtId="176" fontId="16" fillId="0" borderId="6" xfId="0" applyNumberFormat="1" applyFont="1" applyBorder="1" applyAlignment="1">
      <alignment horizontal="right" vertical="center"/>
    </xf>
    <xf numFmtId="176" fontId="16" fillId="0" borderId="6" xfId="0" applyNumberFormat="1" applyFont="1" applyBorder="1" applyAlignment="1">
      <alignment vertical="center" shrinkToFit="1"/>
    </xf>
    <xf numFmtId="176" fontId="18" fillId="0" borderId="15" xfId="0" applyNumberFormat="1" applyFont="1" applyBorder="1">
      <alignment vertical="center"/>
    </xf>
    <xf numFmtId="176" fontId="17" fillId="0" borderId="33" xfId="0" applyNumberFormat="1" applyFont="1" applyBorder="1">
      <alignment vertical="center"/>
    </xf>
    <xf numFmtId="176" fontId="8" fillId="0" borderId="11" xfId="0" applyNumberFormat="1" applyFont="1" applyBorder="1" applyAlignment="1">
      <alignment horizontal="right" vertical="center"/>
    </xf>
    <xf numFmtId="176" fontId="19" fillId="0" borderId="40" xfId="0" applyNumberFormat="1" applyFont="1" applyBorder="1">
      <alignment vertical="center"/>
    </xf>
    <xf numFmtId="176" fontId="15" fillId="0" borderId="21" xfId="0" applyNumberFormat="1" applyFont="1" applyBorder="1" applyAlignment="1">
      <alignment horizontal="right" vertical="center"/>
    </xf>
    <xf numFmtId="176" fontId="17" fillId="0" borderId="27" xfId="27" applyNumberFormat="1" applyFont="1" applyBorder="1">
      <alignment vertical="center"/>
    </xf>
    <xf numFmtId="176" fontId="8" fillId="0" borderId="7" xfId="27" applyNumberFormat="1" applyFont="1" applyBorder="1" applyAlignment="1">
      <alignment horizontal="right" vertical="center"/>
    </xf>
    <xf numFmtId="176" fontId="8" fillId="0" borderId="1" xfId="27" applyNumberFormat="1" applyFont="1" applyBorder="1" applyAlignment="1">
      <alignment horizontal="right" vertical="center"/>
    </xf>
    <xf numFmtId="176" fontId="17" fillId="0" borderId="31" xfId="27" applyNumberFormat="1" applyFont="1" applyBorder="1">
      <alignment vertical="center"/>
    </xf>
    <xf numFmtId="181" fontId="8" fillId="0" borderId="8" xfId="27" applyNumberFormat="1" applyFont="1" applyBorder="1" applyAlignment="1">
      <alignment horizontal="right" vertical="center"/>
    </xf>
    <xf numFmtId="181" fontId="8" fillId="0" borderId="2" xfId="27" applyNumberFormat="1" applyFont="1" applyBorder="1" applyAlignment="1">
      <alignment horizontal="right" vertical="center"/>
    </xf>
    <xf numFmtId="176" fontId="17" fillId="0" borderId="29" xfId="27" applyNumberFormat="1" applyFont="1" applyBorder="1">
      <alignment vertical="center"/>
    </xf>
    <xf numFmtId="176" fontId="17" fillId="0" borderId="16" xfId="27" applyNumberFormat="1" applyFont="1" applyBorder="1">
      <alignment vertical="center"/>
    </xf>
    <xf numFmtId="176" fontId="8" fillId="0" borderId="8" xfId="27" applyNumberFormat="1" applyFont="1" applyBorder="1" applyAlignment="1">
      <alignment horizontal="right" vertical="center"/>
    </xf>
    <xf numFmtId="176" fontId="8" fillId="0" borderId="2" xfId="27" applyNumberFormat="1" applyFont="1" applyBorder="1" applyAlignment="1">
      <alignment horizontal="right" vertical="center"/>
    </xf>
    <xf numFmtId="176" fontId="17" fillId="0" borderId="17" xfId="27" applyNumberFormat="1" applyFont="1" applyBorder="1">
      <alignment vertical="center"/>
    </xf>
    <xf numFmtId="176" fontId="8" fillId="0" borderId="10" xfId="27" applyNumberFormat="1" applyFont="1" applyBorder="1" applyAlignment="1">
      <alignment horizontal="right" vertical="center"/>
    </xf>
    <xf numFmtId="176" fontId="8" fillId="0" borderId="4" xfId="27" applyNumberFormat="1" applyFont="1" applyBorder="1" applyAlignment="1">
      <alignment horizontal="right" vertical="center"/>
    </xf>
    <xf numFmtId="176" fontId="19" fillId="0" borderId="18" xfId="27" applyNumberFormat="1" applyFont="1" applyBorder="1">
      <alignment vertical="center"/>
    </xf>
    <xf numFmtId="176" fontId="15" fillId="0" borderId="5" xfId="27" applyNumberFormat="1" applyFont="1" applyBorder="1" applyAlignment="1">
      <alignment horizontal="right" vertical="center"/>
    </xf>
    <xf numFmtId="176" fontId="15" fillId="0" borderId="6" xfId="27" applyNumberFormat="1" applyFont="1" applyBorder="1" applyAlignment="1">
      <alignment horizontal="right" vertical="center"/>
    </xf>
    <xf numFmtId="0" fontId="17" fillId="0" borderId="41" xfId="0" applyFont="1" applyBorder="1">
      <alignment vertical="center"/>
    </xf>
    <xf numFmtId="176" fontId="8" fillId="0" borderId="22" xfId="27" applyNumberFormat="1" applyFont="1" applyBorder="1" applyAlignment="1">
      <alignment horizontal="right" vertical="center"/>
    </xf>
    <xf numFmtId="176" fontId="8" fillId="0" borderId="23" xfId="27" applyNumberFormat="1" applyFont="1" applyBorder="1" applyAlignment="1">
      <alignment horizontal="right" vertical="center"/>
    </xf>
    <xf numFmtId="0" fontId="17" fillId="0" borderId="39" xfId="0" applyFont="1" applyBorder="1">
      <alignment vertical="center"/>
    </xf>
    <xf numFmtId="0" fontId="27" fillId="5" borderId="0" xfId="0" applyFont="1" applyFill="1" applyAlignment="1">
      <alignment horizontal="right" vertical="center"/>
    </xf>
    <xf numFmtId="176" fontId="18" fillId="0" borderId="42" xfId="0" applyNumberFormat="1" applyFont="1" applyBorder="1">
      <alignment vertical="center"/>
    </xf>
    <xf numFmtId="176" fontId="8" fillId="0" borderId="24" xfId="27" applyNumberFormat="1" applyFont="1" applyBorder="1" applyAlignment="1">
      <alignment horizontal="right" vertical="center"/>
    </xf>
    <xf numFmtId="176" fontId="8" fillId="0" borderId="25" xfId="27" applyNumberFormat="1" applyFont="1" applyBorder="1" applyAlignment="1">
      <alignment horizontal="right" vertical="center"/>
    </xf>
    <xf numFmtId="176" fontId="17" fillId="0" borderId="32" xfId="0" applyNumberFormat="1" applyFont="1" applyBorder="1">
      <alignment vertical="center"/>
    </xf>
    <xf numFmtId="176" fontId="18" fillId="0" borderId="33" xfId="0" applyNumberFormat="1" applyFont="1" applyBorder="1">
      <alignment vertical="center"/>
    </xf>
    <xf numFmtId="176" fontId="8" fillId="0" borderId="11" xfId="27" applyNumberFormat="1" applyFont="1" applyBorder="1" applyAlignment="1">
      <alignment horizontal="right" vertical="center"/>
    </xf>
    <xf numFmtId="0" fontId="21" fillId="0" borderId="0" xfId="0" applyFont="1">
      <alignment vertical="center"/>
    </xf>
    <xf numFmtId="0" fontId="31" fillId="0" borderId="0" xfId="0" applyFont="1">
      <alignment vertical="center"/>
    </xf>
    <xf numFmtId="176" fontId="31" fillId="0" borderId="0" xfId="0" applyNumberFormat="1" applyFont="1">
      <alignment vertical="center"/>
    </xf>
    <xf numFmtId="0" fontId="31" fillId="0" borderId="0" xfId="0" applyFont="1" applyAlignment="1">
      <alignment horizontal="right" vertical="center"/>
    </xf>
    <xf numFmtId="0" fontId="4" fillId="0" borderId="25" xfId="0" applyFont="1" applyBorder="1" applyAlignment="1">
      <alignment horizontal="centerContinuous" vertical="center"/>
    </xf>
    <xf numFmtId="0" fontId="4" fillId="0" borderId="43" xfId="0" applyFont="1" applyBorder="1" applyAlignment="1">
      <alignment horizontal="centerContinuous" vertical="center"/>
    </xf>
    <xf numFmtId="0" fontId="5" fillId="0" borderId="0" xfId="0" applyFont="1">
      <alignment vertical="center"/>
    </xf>
    <xf numFmtId="0" fontId="4" fillId="0" borderId="21" xfId="0" applyFont="1" applyBorder="1" applyAlignment="1">
      <alignment horizontal="center" vertical="center"/>
    </xf>
    <xf numFmtId="176" fontId="4" fillId="5" borderId="0" xfId="0" applyNumberFormat="1" applyFont="1" applyFill="1">
      <alignment vertical="center"/>
    </xf>
    <xf numFmtId="176" fontId="31" fillId="5" borderId="0" xfId="0" applyNumberFormat="1" applyFont="1" applyFill="1">
      <alignment vertical="center"/>
    </xf>
    <xf numFmtId="0" fontId="0" fillId="5" borderId="0" xfId="0" applyFill="1">
      <alignment vertical="center"/>
    </xf>
    <xf numFmtId="176" fontId="31" fillId="0" borderId="15" xfId="0" applyNumberFormat="1" applyFont="1" applyBorder="1" applyAlignment="1">
      <alignment horizontal="left" vertical="center"/>
    </xf>
    <xf numFmtId="176" fontId="31" fillId="0" borderId="28" xfId="0" applyNumberFormat="1" applyFont="1" applyBorder="1" applyAlignment="1">
      <alignment horizontal="left" vertical="center"/>
    </xf>
    <xf numFmtId="176" fontId="31" fillId="0" borderId="1" xfId="0" applyNumberFormat="1" applyFont="1" applyBorder="1" applyAlignment="1">
      <alignment horizontal="right" vertical="center"/>
    </xf>
    <xf numFmtId="176" fontId="31" fillId="3" borderId="65" xfId="0" applyNumberFormat="1" applyFont="1" applyFill="1" applyBorder="1" applyAlignment="1">
      <alignment horizontal="right" vertical="center"/>
    </xf>
    <xf numFmtId="176" fontId="31" fillId="0" borderId="17" xfId="0" applyNumberFormat="1" applyFont="1" applyBorder="1" applyAlignment="1">
      <alignment horizontal="left" vertical="center"/>
    </xf>
    <xf numFmtId="176" fontId="31" fillId="0" borderId="30" xfId="0" applyNumberFormat="1" applyFont="1" applyBorder="1" applyAlignment="1">
      <alignment horizontal="left" vertical="center"/>
    </xf>
    <xf numFmtId="176" fontId="31" fillId="0" borderId="2" xfId="0" applyNumberFormat="1" applyFont="1" applyBorder="1">
      <alignment vertical="center"/>
    </xf>
    <xf numFmtId="176" fontId="31" fillId="3" borderId="66" xfId="0" applyNumberFormat="1" applyFont="1" applyFill="1" applyBorder="1">
      <alignment vertical="center"/>
    </xf>
    <xf numFmtId="176" fontId="31" fillId="0" borderId="31" xfId="0" applyNumberFormat="1" applyFont="1" applyBorder="1" applyAlignment="1">
      <alignment horizontal="left" vertical="center"/>
    </xf>
    <xf numFmtId="176" fontId="31" fillId="0" borderId="29" xfId="0" applyNumberFormat="1" applyFont="1" applyBorder="1" applyAlignment="1">
      <alignment horizontal="left" vertical="center"/>
    </xf>
    <xf numFmtId="176" fontId="31" fillId="0" borderId="2" xfId="0" applyNumberFormat="1" applyFont="1" applyBorder="1" applyAlignment="1">
      <alignment horizontal="right" vertical="center"/>
    </xf>
    <xf numFmtId="176" fontId="31" fillId="0" borderId="32" xfId="0" applyNumberFormat="1" applyFont="1" applyBorder="1">
      <alignment vertical="center"/>
    </xf>
    <xf numFmtId="176" fontId="31" fillId="0" borderId="33" xfId="0" applyNumberFormat="1" applyFont="1" applyBorder="1">
      <alignment vertical="center"/>
    </xf>
    <xf numFmtId="176" fontId="31" fillId="0" borderId="11" xfId="0" applyNumberFormat="1" applyFont="1" applyBorder="1">
      <alignment vertical="center"/>
    </xf>
    <xf numFmtId="176" fontId="31" fillId="3" borderId="67" xfId="0" applyNumberFormat="1" applyFont="1" applyFill="1" applyBorder="1">
      <alignment vertical="center"/>
    </xf>
    <xf numFmtId="177" fontId="31" fillId="0" borderId="0" xfId="0" applyNumberFormat="1" applyFont="1">
      <alignment vertical="center"/>
    </xf>
    <xf numFmtId="176" fontId="5" fillId="5" borderId="0" xfId="15" applyNumberFormat="1" applyFont="1" applyFill="1" applyAlignment="1">
      <alignment horizontal="right" vertical="center"/>
    </xf>
    <xf numFmtId="180" fontId="31" fillId="0" borderId="0" xfId="4" applyNumberFormat="1" applyFont="1" applyFill="1" applyBorder="1" applyAlignment="1">
      <alignment horizontal="right" vertical="center"/>
    </xf>
    <xf numFmtId="176" fontId="31" fillId="0" borderId="16" xfId="0" applyNumberFormat="1" applyFont="1" applyBorder="1" applyAlignment="1">
      <alignment horizontal="left" vertical="center"/>
    </xf>
    <xf numFmtId="182" fontId="31" fillId="0" borderId="0" xfId="4" applyNumberFormat="1" applyFont="1" applyFill="1" applyBorder="1" applyAlignment="1">
      <alignment horizontal="right" vertical="center"/>
    </xf>
    <xf numFmtId="186" fontId="31" fillId="0" borderId="0" xfId="4" applyNumberFormat="1" applyFont="1" applyFill="1" applyBorder="1" applyAlignment="1">
      <alignment horizontal="right" vertical="center"/>
    </xf>
    <xf numFmtId="176" fontId="31" fillId="0" borderId="12" xfId="0" applyNumberFormat="1" applyFont="1" applyBorder="1">
      <alignment vertical="center"/>
    </xf>
    <xf numFmtId="176" fontId="31" fillId="0" borderId="76" xfId="0" applyNumberFormat="1" applyFont="1" applyBorder="1">
      <alignment vertical="center"/>
    </xf>
    <xf numFmtId="176" fontId="31" fillId="3" borderId="65" xfId="0" applyNumberFormat="1" applyFont="1" applyFill="1" applyBorder="1">
      <alignment vertical="center"/>
    </xf>
    <xf numFmtId="176" fontId="31" fillId="0" borderId="13" xfId="0" applyNumberFormat="1" applyFont="1" applyBorder="1">
      <alignment vertical="center"/>
    </xf>
    <xf numFmtId="176" fontId="31" fillId="0" borderId="77" xfId="0" applyNumberFormat="1" applyFont="1" applyBorder="1">
      <alignment vertical="center"/>
    </xf>
    <xf numFmtId="176" fontId="31" fillId="0" borderId="51" xfId="0" applyNumberFormat="1" applyFont="1" applyBorder="1">
      <alignment vertical="center"/>
    </xf>
    <xf numFmtId="176" fontId="31" fillId="0" borderId="78" xfId="0" applyNumberFormat="1" applyFont="1" applyBorder="1">
      <alignment vertical="center"/>
    </xf>
    <xf numFmtId="176" fontId="31" fillId="0" borderId="0" xfId="0" applyNumberFormat="1" applyFont="1" applyAlignment="1">
      <alignment horizontal="left" vertical="center"/>
    </xf>
    <xf numFmtId="176" fontId="34" fillId="5" borderId="0" xfId="0" applyNumberFormat="1" applyFont="1" applyFill="1">
      <alignment vertical="center"/>
    </xf>
    <xf numFmtId="176" fontId="5" fillId="5" borderId="0" xfId="0" applyNumberFormat="1" applyFont="1" applyFill="1">
      <alignment vertical="center"/>
    </xf>
    <xf numFmtId="176" fontId="5" fillId="5" borderId="0" xfId="13" applyNumberFormat="1" applyFont="1" applyFill="1">
      <alignment horizontal="right"/>
    </xf>
    <xf numFmtId="176" fontId="5" fillId="0" borderId="15" xfId="10" applyNumberFormat="1" applyFont="1" applyFill="1" applyBorder="1" applyAlignment="1">
      <alignment vertical="center"/>
    </xf>
    <xf numFmtId="176" fontId="35" fillId="0" borderId="28" xfId="9" applyNumberFormat="1" applyFont="1" applyFill="1" applyBorder="1">
      <alignment vertical="center"/>
    </xf>
    <xf numFmtId="176" fontId="5" fillId="0" borderId="1" xfId="0" applyNumberFormat="1" applyFont="1" applyBorder="1">
      <alignment vertical="center"/>
    </xf>
    <xf numFmtId="176" fontId="5" fillId="3" borderId="66" xfId="0" applyNumberFormat="1" applyFont="1" applyFill="1" applyBorder="1">
      <alignment vertical="center"/>
    </xf>
    <xf numFmtId="176" fontId="5" fillId="0" borderId="16" xfId="10" applyNumberFormat="1" applyFont="1" applyFill="1" applyBorder="1" applyAlignment="1">
      <alignment vertical="center"/>
    </xf>
    <xf numFmtId="176" fontId="35" fillId="0" borderId="30" xfId="9" applyNumberFormat="1" applyFont="1" applyFill="1" applyBorder="1">
      <alignment vertical="center"/>
    </xf>
    <xf numFmtId="176" fontId="5" fillId="0" borderId="2" xfId="0" applyNumberFormat="1" applyFont="1" applyBorder="1">
      <alignment vertical="center"/>
    </xf>
    <xf numFmtId="176" fontId="5" fillId="0" borderId="32" xfId="10" applyNumberFormat="1" applyFont="1" applyFill="1" applyBorder="1" applyAlignment="1">
      <alignment vertical="center"/>
    </xf>
    <xf numFmtId="176" fontId="35" fillId="0" borderId="33" xfId="9" applyNumberFormat="1" applyFont="1" applyFill="1" applyBorder="1">
      <alignment vertical="center"/>
    </xf>
    <xf numFmtId="176" fontId="5" fillId="0" borderId="11" xfId="0" applyNumberFormat="1" applyFont="1" applyBorder="1">
      <alignment vertical="center"/>
    </xf>
    <xf numFmtId="176" fontId="5" fillId="3" borderId="67" xfId="0" applyNumberFormat="1" applyFont="1" applyFill="1" applyBorder="1">
      <alignment vertical="center"/>
    </xf>
    <xf numFmtId="176" fontId="34" fillId="0" borderId="26" xfId="0" applyNumberFormat="1" applyFont="1" applyBorder="1">
      <alignment vertical="center"/>
    </xf>
    <xf numFmtId="176" fontId="36" fillId="0" borderId="40" xfId="9" applyNumberFormat="1" applyFont="1" applyFill="1" applyBorder="1">
      <alignment vertical="center"/>
    </xf>
    <xf numFmtId="176" fontId="34" fillId="0" borderId="21" xfId="0" applyNumberFormat="1" applyFont="1" applyBorder="1">
      <alignment vertical="center"/>
    </xf>
    <xf numFmtId="176" fontId="5" fillId="3" borderId="71" xfId="0" applyNumberFormat="1" applyFont="1" applyFill="1" applyBorder="1">
      <alignment vertical="center"/>
    </xf>
    <xf numFmtId="176" fontId="5" fillId="3" borderId="65" xfId="0" applyNumberFormat="1" applyFont="1" applyFill="1" applyBorder="1">
      <alignment vertical="center"/>
    </xf>
    <xf numFmtId="176" fontId="5" fillId="0" borderId="26" xfId="0" applyNumberFormat="1" applyFont="1" applyBorder="1">
      <alignment vertical="center"/>
    </xf>
    <xf numFmtId="176" fontId="35" fillId="0" borderId="40" xfId="9" applyNumberFormat="1" applyFont="1" applyFill="1" applyBorder="1">
      <alignment vertical="center"/>
    </xf>
    <xf numFmtId="176" fontId="5" fillId="0" borderId="21" xfId="0" applyNumberFormat="1" applyFont="1" applyBorder="1">
      <alignment vertical="center"/>
    </xf>
    <xf numFmtId="190" fontId="5" fillId="0" borderId="11" xfId="29" applyNumberFormat="1" applyFont="1" applyFill="1" applyBorder="1">
      <alignment vertical="center"/>
    </xf>
    <xf numFmtId="176" fontId="5" fillId="0" borderId="11" xfId="0" applyNumberFormat="1" applyFont="1" applyBorder="1" applyAlignment="1">
      <alignment horizontal="right" vertical="center"/>
    </xf>
    <xf numFmtId="176" fontId="5" fillId="0" borderId="15" xfId="0" quotePrefix="1" applyNumberFormat="1" applyFont="1" applyBorder="1">
      <alignment vertical="center"/>
    </xf>
    <xf numFmtId="176" fontId="5" fillId="0" borderId="16" xfId="0" applyNumberFormat="1" applyFont="1" applyBorder="1">
      <alignment vertical="center"/>
    </xf>
    <xf numFmtId="176" fontId="5" fillId="0" borderId="32" xfId="0" applyNumberFormat="1" applyFont="1" applyBorder="1">
      <alignment vertical="center"/>
    </xf>
    <xf numFmtId="176" fontId="34" fillId="0" borderId="18" xfId="0" applyNumberFormat="1" applyFont="1" applyBorder="1">
      <alignment vertical="center"/>
    </xf>
    <xf numFmtId="176" fontId="36" fillId="0" borderId="39" xfId="9" applyNumberFormat="1" applyFont="1" applyFill="1" applyBorder="1">
      <alignment vertical="center"/>
    </xf>
    <xf numFmtId="176" fontId="34" fillId="0" borderId="6" xfId="0" applyNumberFormat="1" applyFont="1" applyBorder="1">
      <alignment vertical="center"/>
    </xf>
    <xf numFmtId="176" fontId="5" fillId="0" borderId="0" xfId="0" applyNumberFormat="1" applyFont="1">
      <alignment vertical="center"/>
    </xf>
    <xf numFmtId="176" fontId="5" fillId="0" borderId="15" xfId="0" applyNumberFormat="1" applyFont="1" applyBorder="1">
      <alignment vertical="center"/>
    </xf>
    <xf numFmtId="176" fontId="5" fillId="0" borderId="34" xfId="0" applyNumberFormat="1" applyFont="1" applyBorder="1">
      <alignment vertical="center"/>
    </xf>
    <xf numFmtId="176" fontId="5" fillId="0" borderId="49" xfId="0" applyNumberFormat="1" applyFont="1" applyBorder="1">
      <alignment vertical="center"/>
    </xf>
    <xf numFmtId="176" fontId="5" fillId="2" borderId="1" xfId="0" applyNumberFormat="1" applyFont="1" applyFill="1" applyBorder="1" applyAlignment="1">
      <alignment horizontal="right" vertical="center"/>
    </xf>
    <xf numFmtId="176" fontId="5" fillId="2" borderId="2" xfId="0" applyNumberFormat="1" applyFont="1" applyFill="1" applyBorder="1">
      <alignment vertical="center"/>
    </xf>
    <xf numFmtId="176" fontId="5" fillId="2" borderId="11" xfId="0" applyNumberFormat="1" applyFont="1" applyFill="1" applyBorder="1">
      <alignment vertical="center"/>
    </xf>
    <xf numFmtId="176" fontId="31" fillId="2" borderId="1" xfId="0" applyNumberFormat="1" applyFont="1" applyFill="1" applyBorder="1" applyAlignment="1">
      <alignment horizontal="right" vertical="center"/>
    </xf>
    <xf numFmtId="176" fontId="31" fillId="2" borderId="2" xfId="0" applyNumberFormat="1" applyFont="1" applyFill="1" applyBorder="1">
      <alignment vertical="center"/>
    </xf>
    <xf numFmtId="176" fontId="31" fillId="2" borderId="11" xfId="0" applyNumberFormat="1" applyFont="1" applyFill="1" applyBorder="1">
      <alignment vertical="center"/>
    </xf>
    <xf numFmtId="176" fontId="31" fillId="2" borderId="12" xfId="0" applyNumberFormat="1" applyFont="1" applyFill="1" applyBorder="1">
      <alignment vertical="center"/>
    </xf>
    <xf numFmtId="176" fontId="31" fillId="2" borderId="13" xfId="0" applyNumberFormat="1" applyFont="1" applyFill="1" applyBorder="1">
      <alignment vertical="center"/>
    </xf>
    <xf numFmtId="176" fontId="31" fillId="2" borderId="51" xfId="0" applyNumberFormat="1" applyFont="1" applyFill="1" applyBorder="1">
      <alignment vertical="center"/>
    </xf>
    <xf numFmtId="177" fontId="17" fillId="0" borderId="0" xfId="0" applyNumberFormat="1" applyFont="1">
      <alignment vertical="center"/>
    </xf>
    <xf numFmtId="188" fontId="8" fillId="0" borderId="7" xfId="0" applyNumberFormat="1" applyFont="1" applyBorder="1" applyAlignment="1">
      <alignment horizontal="right" vertical="center"/>
    </xf>
    <xf numFmtId="188" fontId="8" fillId="0" borderId="1" xfId="0" applyNumberFormat="1" applyFont="1" applyBorder="1" applyAlignment="1">
      <alignment horizontal="right" vertical="center"/>
    </xf>
    <xf numFmtId="188" fontId="8" fillId="0" borderId="12" xfId="0" applyNumberFormat="1" applyFont="1" applyBorder="1" applyAlignment="1">
      <alignment horizontal="right" vertical="center"/>
    </xf>
    <xf numFmtId="188" fontId="8" fillId="0" borderId="8" xfId="0" applyNumberFormat="1" applyFont="1" applyBorder="1">
      <alignment vertical="center"/>
    </xf>
    <xf numFmtId="188" fontId="8" fillId="0" borderId="2" xfId="0" applyNumberFormat="1" applyFont="1" applyBorder="1">
      <alignment vertical="center"/>
    </xf>
    <xf numFmtId="188" fontId="8" fillId="0" borderId="13" xfId="0" applyNumberFormat="1" applyFont="1" applyBorder="1">
      <alignment vertical="center"/>
    </xf>
    <xf numFmtId="176" fontId="17" fillId="0" borderId="32" xfId="0" applyNumberFormat="1" applyFont="1" applyBorder="1" applyAlignment="1">
      <alignment horizontal="left" vertical="center"/>
    </xf>
    <xf numFmtId="176" fontId="17" fillId="0" borderId="33" xfId="0" applyNumberFormat="1" applyFont="1" applyBorder="1" applyAlignment="1">
      <alignment horizontal="left" vertical="center"/>
    </xf>
    <xf numFmtId="188" fontId="8" fillId="0" borderId="9" xfId="0" applyNumberFormat="1" applyFont="1" applyBorder="1">
      <alignment vertical="center"/>
    </xf>
    <xf numFmtId="188" fontId="8" fillId="0" borderId="11" xfId="0" applyNumberFormat="1" applyFont="1" applyBorder="1">
      <alignment vertical="center"/>
    </xf>
    <xf numFmtId="188" fontId="8" fillId="0" borderId="51" xfId="0" applyNumberFormat="1" applyFont="1" applyBorder="1">
      <alignment vertical="center"/>
    </xf>
    <xf numFmtId="176" fontId="17" fillId="0" borderId="27" xfId="0" applyNumberFormat="1" applyFont="1" applyBorder="1" applyAlignment="1">
      <alignment horizontal="left" vertical="center"/>
    </xf>
    <xf numFmtId="178" fontId="8" fillId="0" borderId="7" xfId="0" applyNumberFormat="1" applyFont="1" applyBorder="1" applyAlignment="1">
      <alignment horizontal="right" vertical="center"/>
    </xf>
    <xf numFmtId="178" fontId="8" fillId="0" borderId="1" xfId="0" applyNumberFormat="1" applyFont="1" applyBorder="1" applyAlignment="1">
      <alignment horizontal="right" vertical="center"/>
    </xf>
    <xf numFmtId="178" fontId="8" fillId="0" borderId="12" xfId="0" applyNumberFormat="1" applyFont="1" applyBorder="1" applyAlignment="1">
      <alignment horizontal="right" vertical="center"/>
    </xf>
    <xf numFmtId="176" fontId="17" fillId="0" borderId="31" xfId="0" applyNumberFormat="1" applyFont="1" applyBorder="1" applyAlignment="1">
      <alignment horizontal="left" vertical="center"/>
    </xf>
    <xf numFmtId="176" fontId="8" fillId="0" borderId="3" xfId="0" applyNumberFormat="1" applyFont="1" applyBorder="1" applyAlignment="1">
      <alignment horizontal="right" vertical="center"/>
    </xf>
    <xf numFmtId="176" fontId="17" fillId="0" borderId="26" xfId="0" applyNumberFormat="1" applyFont="1" applyBorder="1" applyAlignment="1">
      <alignment horizontal="left" vertical="center"/>
    </xf>
    <xf numFmtId="176" fontId="8" fillId="0" borderId="9" xfId="0" applyNumberFormat="1" applyFont="1" applyBorder="1">
      <alignment vertical="center"/>
    </xf>
    <xf numFmtId="176" fontId="8" fillId="0" borderId="51" xfId="0" applyNumberFormat="1" applyFont="1" applyBorder="1">
      <alignment vertical="center"/>
    </xf>
    <xf numFmtId="176" fontId="17" fillId="0" borderId="52" xfId="0" applyNumberFormat="1" applyFont="1" applyBorder="1" applyAlignment="1">
      <alignment horizontal="left" vertical="center"/>
    </xf>
    <xf numFmtId="178" fontId="8" fillId="0" borderId="50" xfId="0" applyNumberFormat="1" applyFont="1" applyBorder="1" applyAlignment="1">
      <alignment horizontal="right" vertical="center"/>
    </xf>
    <xf numFmtId="178" fontId="8" fillId="0" borderId="20" xfId="0" applyNumberFormat="1" applyFont="1" applyBorder="1" applyAlignment="1">
      <alignment horizontal="right" vertical="center"/>
    </xf>
    <xf numFmtId="178" fontId="8" fillId="0" borderId="19" xfId="0" applyNumberFormat="1" applyFont="1" applyBorder="1" applyAlignment="1">
      <alignment horizontal="right" vertical="center"/>
    </xf>
    <xf numFmtId="176" fontId="5" fillId="2" borderId="1" xfId="0" applyNumberFormat="1" applyFont="1" applyFill="1" applyBorder="1">
      <alignment vertical="center"/>
    </xf>
    <xf numFmtId="176" fontId="34" fillId="2" borderId="21" xfId="0" applyNumberFormat="1" applyFont="1" applyFill="1" applyBorder="1">
      <alignment vertical="center"/>
    </xf>
    <xf numFmtId="176" fontId="5" fillId="2" borderId="21" xfId="0" applyNumberFormat="1" applyFont="1" applyFill="1" applyBorder="1">
      <alignment vertical="center"/>
    </xf>
    <xf numFmtId="176" fontId="34" fillId="2" borderId="6" xfId="0" applyNumberFormat="1" applyFont="1" applyFill="1" applyBorder="1">
      <alignment vertical="center"/>
    </xf>
    <xf numFmtId="0" fontId="18" fillId="0" borderId="79" xfId="0" applyFont="1" applyBorder="1">
      <alignment vertical="center"/>
    </xf>
    <xf numFmtId="0" fontId="18" fillId="0" borderId="13" xfId="0" applyFont="1" applyBorder="1">
      <alignment vertical="center"/>
    </xf>
    <xf numFmtId="176" fontId="8" fillId="2" borderId="25" xfId="0" applyNumberFormat="1" applyFont="1" applyFill="1" applyBorder="1">
      <alignment vertical="center"/>
    </xf>
    <xf numFmtId="176" fontId="8" fillId="2" borderId="21" xfId="0" applyNumberFormat="1" applyFont="1" applyFill="1" applyBorder="1">
      <alignment vertical="center"/>
    </xf>
    <xf numFmtId="0" fontId="19" fillId="0" borderId="27" xfId="0" applyFont="1" applyBorder="1" applyAlignment="1">
      <alignment horizontal="center" vertical="center"/>
    </xf>
    <xf numFmtId="0" fontId="0" fillId="0" borderId="54" xfId="0" applyBorder="1" applyAlignment="1">
      <alignment horizontal="center" vertical="center"/>
    </xf>
    <xf numFmtId="0" fontId="0" fillId="0" borderId="43" xfId="0" applyBorder="1" applyAlignment="1">
      <alignment horizontal="center" vertical="center"/>
    </xf>
    <xf numFmtId="179" fontId="21" fillId="0" borderId="27" xfId="16" applyNumberFormat="1" applyFont="1" applyFill="1" applyBorder="1" applyAlignment="1">
      <alignment horizontal="center" vertical="center" shrinkToFit="1"/>
    </xf>
    <xf numFmtId="179" fontId="21" fillId="0" borderId="54" xfId="16" applyNumberFormat="1" applyFont="1" applyFill="1" applyBorder="1" applyAlignment="1">
      <alignment horizontal="center" vertical="center" shrinkToFit="1"/>
    </xf>
    <xf numFmtId="179" fontId="21" fillId="0" borderId="43" xfId="16" applyNumberFormat="1" applyFont="1" applyFill="1" applyBorder="1" applyAlignment="1">
      <alignment horizontal="center" vertical="center" shrinkToFit="1"/>
    </xf>
    <xf numFmtId="0" fontId="18" fillId="0" borderId="55" xfId="0" applyFont="1" applyBorder="1" applyAlignment="1">
      <alignment horizontal="center" vertical="center"/>
    </xf>
    <xf numFmtId="0" fontId="19" fillId="0" borderId="54" xfId="0" applyFont="1" applyBorder="1" applyAlignment="1">
      <alignment horizontal="center" vertical="center"/>
    </xf>
    <xf numFmtId="0" fontId="19" fillId="0" borderId="43" xfId="0" applyFont="1" applyBorder="1" applyAlignment="1">
      <alignment horizontal="center" vertical="center"/>
    </xf>
    <xf numFmtId="0" fontId="19" fillId="0" borderId="25" xfId="0" applyFont="1" applyBorder="1" applyAlignment="1">
      <alignment vertical="center" textRotation="255"/>
    </xf>
    <xf numFmtId="0" fontId="0" fillId="0" borderId="23" xfId="0" applyBorder="1" applyAlignment="1">
      <alignment vertical="center" textRotation="255"/>
    </xf>
    <xf numFmtId="0" fontId="0" fillId="0" borderId="21" xfId="0" applyBorder="1" applyAlignment="1">
      <alignment vertical="center" textRotation="255"/>
    </xf>
    <xf numFmtId="0" fontId="28" fillId="6" borderId="0" xfId="0" applyFont="1" applyFill="1" applyAlignment="1">
      <alignment horizontal="center" vertical="center"/>
    </xf>
    <xf numFmtId="0" fontId="0" fillId="0" borderId="0" xfId="0">
      <alignment vertical="center"/>
    </xf>
    <xf numFmtId="179" fontId="21" fillId="0" borderId="27" xfId="16" applyNumberFormat="1" applyFont="1" applyFill="1" applyBorder="1" applyAlignment="1">
      <alignment horizontal="center" vertical="center"/>
    </xf>
    <xf numFmtId="0" fontId="19" fillId="0" borderId="25" xfId="0" applyFont="1" applyFill="1" applyBorder="1" applyAlignment="1">
      <alignment vertical="center" textRotation="255"/>
    </xf>
    <xf numFmtId="0" fontId="21" fillId="0" borderId="23" xfId="0" applyFont="1" applyBorder="1" applyAlignment="1">
      <alignment vertical="center" textRotation="255"/>
    </xf>
    <xf numFmtId="0" fontId="28" fillId="6" borderId="0" xfId="0" applyFont="1" applyFill="1" applyBorder="1" applyAlignment="1">
      <alignment horizontal="center" vertical="center"/>
    </xf>
    <xf numFmtId="0" fontId="0" fillId="0" borderId="0" xfId="0" applyAlignment="1">
      <alignment vertical="center"/>
    </xf>
  </cellXfs>
  <cellStyles count="30">
    <cellStyle name="パーセント" xfId="1" builtinId="5"/>
    <cellStyle name="パーセント (カッコ書き)" xfId="2" xr:uid="{00000000-0005-0000-0000-000001000000}"/>
    <cellStyle name="パーセント 2 2" xfId="3" xr:uid="{00000000-0005-0000-0000-000002000000}"/>
    <cellStyle name="パーセント 2 2 2" xfId="4" xr:uid="{00000000-0005-0000-0000-000003000000}"/>
    <cellStyle name="パーセント 4 2" xfId="5" xr:uid="{00000000-0005-0000-0000-000004000000}"/>
    <cellStyle name="桁区切り" xfId="6" builtinId="6"/>
    <cellStyle name="桁区切り 2 2" xfId="7" xr:uid="{00000000-0005-0000-0000-000006000000}"/>
    <cellStyle name="桁区切り 2 2 2" xfId="8" xr:uid="{00000000-0005-0000-0000-000007000000}"/>
    <cellStyle name="桁区切り 2 3" xfId="29" xr:uid="{9062711F-0F66-406A-B2D5-F5DE02DE8827}"/>
    <cellStyle name="算出ロジック" xfId="9" xr:uid="{00000000-0005-0000-0000-000008000000}"/>
    <cellStyle name="算出ロジック (右詰め)" xfId="10" xr:uid="{00000000-0005-0000-0000-000009000000}"/>
    <cellStyle name="算出ロジック (右詰め) 2 2" xfId="11" xr:uid="{00000000-0005-0000-0000-00000A000000}"/>
    <cellStyle name="算出ロジック 2 2" xfId="12" xr:uid="{00000000-0005-0000-0000-00000B000000}"/>
    <cellStyle name="注意文言 (右詰め)" xfId="13" xr:uid="{00000000-0005-0000-0000-00000C000000}"/>
    <cellStyle name="注意文言 (右詰め) 2 2" xfId="14" xr:uid="{00000000-0005-0000-0000-00000D000000}"/>
    <cellStyle name="注意文言 (右詰め) 3" xfId="15" xr:uid="{00000000-0005-0000-0000-00000E000000}"/>
    <cellStyle name="年月" xfId="16" xr:uid="{00000000-0005-0000-0000-00000F000000}"/>
    <cellStyle name="年月 2 2" xfId="17" xr:uid="{00000000-0005-0000-0000-000010000000}"/>
    <cellStyle name="年月 2 2 2" xfId="18" xr:uid="{00000000-0005-0000-0000-000011000000}"/>
    <cellStyle name="標準" xfId="0" builtinId="0"/>
    <cellStyle name="標準 (カッコ書き) 2 3 2 3" xfId="19" xr:uid="{00000000-0005-0000-0000-000013000000}"/>
    <cellStyle name="標準 (カッコ書き) 3 2" xfId="20" xr:uid="{00000000-0005-0000-0000-000014000000}"/>
    <cellStyle name="標準 (増減)" xfId="21" xr:uid="{00000000-0005-0000-0000-000015000000}"/>
    <cellStyle name="標準 (増減) (カッコ書き) 2 2 2" xfId="22" xr:uid="{00000000-0005-0000-0000-000016000000}"/>
    <cellStyle name="標準 (増減) 2 3 2 3" xfId="23" xr:uid="{00000000-0005-0000-0000-000017000000}"/>
    <cellStyle name="標準 (増減) 3 2" xfId="24" xr:uid="{00000000-0005-0000-0000-000018000000}"/>
    <cellStyle name="標準 15 2 2" xfId="25" xr:uid="{00000000-0005-0000-0000-000019000000}"/>
    <cellStyle name="標準 2" xfId="26" xr:uid="{00000000-0005-0000-0000-00001A000000}"/>
    <cellStyle name="標準 2_201409決算発表基礎データ（資産運用）_F" xfId="27" xr:uid="{00000000-0005-0000-0000-00001B000000}"/>
    <cellStyle name="標準 3 2 2" xfId="28" xr:uid="{00000000-0005-0000-0000-00001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180426</xdr:colOff>
      <xdr:row>0</xdr:row>
      <xdr:rowOff>143659</xdr:rowOff>
    </xdr:from>
    <xdr:to>
      <xdr:col>3</xdr:col>
      <xdr:colOff>539739</xdr:colOff>
      <xdr:row>2</xdr:row>
      <xdr:rowOff>114352</xdr:rowOff>
    </xdr:to>
    <xdr:sp macro="" textlink="">
      <xdr:nvSpPr>
        <xdr:cNvPr id="2" name="正方形/長方形 1">
          <a:extLst>
            <a:ext uri="{FF2B5EF4-FFF2-40B4-BE49-F238E27FC236}">
              <a16:creationId xmlns:a16="http://schemas.microsoft.com/office/drawing/2014/main" id="{3E72FA72-E304-42E0-A79E-6AF179BC89E8}"/>
            </a:ext>
          </a:extLst>
        </xdr:cNvPr>
        <xdr:cNvSpPr/>
      </xdr:nvSpPr>
      <xdr:spPr>
        <a:xfrm>
          <a:off x="180426" y="143659"/>
          <a:ext cx="1395633" cy="305973"/>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旧基準（日本基準）</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115454</xdr:colOff>
      <xdr:row>1</xdr:row>
      <xdr:rowOff>0</xdr:rowOff>
    </xdr:from>
    <xdr:to>
      <xdr:col>4</xdr:col>
      <xdr:colOff>284115</xdr:colOff>
      <xdr:row>2</xdr:row>
      <xdr:rowOff>150337</xdr:rowOff>
    </xdr:to>
    <xdr:sp macro="" textlink="">
      <xdr:nvSpPr>
        <xdr:cNvPr id="2" name="正方形/長方形 1">
          <a:extLst>
            <a:ext uri="{FF2B5EF4-FFF2-40B4-BE49-F238E27FC236}">
              <a16:creationId xmlns:a16="http://schemas.microsoft.com/office/drawing/2014/main" id="{D0A20365-02F2-49A3-A4B2-8C118C4D344F}"/>
            </a:ext>
          </a:extLst>
        </xdr:cNvPr>
        <xdr:cNvSpPr/>
      </xdr:nvSpPr>
      <xdr:spPr>
        <a:xfrm>
          <a:off x="115454" y="173182"/>
          <a:ext cx="1395366" cy="32351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旧基準（日本基準）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190500</xdr:colOff>
      <xdr:row>0</xdr:row>
      <xdr:rowOff>156882</xdr:rowOff>
    </xdr:from>
    <xdr:to>
      <xdr:col>4</xdr:col>
      <xdr:colOff>314110</xdr:colOff>
      <xdr:row>2</xdr:row>
      <xdr:rowOff>144225</xdr:rowOff>
    </xdr:to>
    <xdr:sp macro="" textlink="">
      <xdr:nvSpPr>
        <xdr:cNvPr id="2" name="正方形/長方形 1">
          <a:extLst>
            <a:ext uri="{FF2B5EF4-FFF2-40B4-BE49-F238E27FC236}">
              <a16:creationId xmlns:a16="http://schemas.microsoft.com/office/drawing/2014/main" id="{354CB2B0-C784-4749-9E3F-9DF65E83ECB5}"/>
            </a:ext>
          </a:extLst>
        </xdr:cNvPr>
        <xdr:cNvSpPr/>
      </xdr:nvSpPr>
      <xdr:spPr>
        <a:xfrm>
          <a:off x="190500" y="156882"/>
          <a:ext cx="1401081" cy="32351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旧基準（日本基準）</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98534</xdr:colOff>
      <xdr:row>1</xdr:row>
      <xdr:rowOff>10948</xdr:rowOff>
    </xdr:from>
    <xdr:to>
      <xdr:col>4</xdr:col>
      <xdr:colOff>249607</xdr:colOff>
      <xdr:row>2</xdr:row>
      <xdr:rowOff>157389</xdr:rowOff>
    </xdr:to>
    <xdr:sp macro="" textlink="">
      <xdr:nvSpPr>
        <xdr:cNvPr id="3" name="正方形/長方形 2">
          <a:extLst>
            <a:ext uri="{FF2B5EF4-FFF2-40B4-BE49-F238E27FC236}">
              <a16:creationId xmlns:a16="http://schemas.microsoft.com/office/drawing/2014/main" id="{7AE837D7-84D2-4528-B18F-06182223CA50}"/>
            </a:ext>
          </a:extLst>
        </xdr:cNvPr>
        <xdr:cNvSpPr/>
      </xdr:nvSpPr>
      <xdr:spPr>
        <a:xfrm>
          <a:off x="98534" y="186120"/>
          <a:ext cx="1399176" cy="321614"/>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旧基準（日本基準）</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219075</xdr:colOff>
      <xdr:row>1</xdr:row>
      <xdr:rowOff>9525</xdr:rowOff>
    </xdr:from>
    <xdr:to>
      <xdr:col>4</xdr:col>
      <xdr:colOff>393336</xdr:colOff>
      <xdr:row>2</xdr:row>
      <xdr:rowOff>161594</xdr:rowOff>
    </xdr:to>
    <xdr:sp macro="" textlink="">
      <xdr:nvSpPr>
        <xdr:cNvPr id="2" name="正方形/長方形 1">
          <a:extLst>
            <a:ext uri="{FF2B5EF4-FFF2-40B4-BE49-F238E27FC236}">
              <a16:creationId xmlns:a16="http://schemas.microsoft.com/office/drawing/2014/main" id="{B74FC69D-0C61-44D6-A750-2B1EFAEA86A6}"/>
            </a:ext>
          </a:extLst>
        </xdr:cNvPr>
        <xdr:cNvSpPr/>
      </xdr:nvSpPr>
      <xdr:spPr>
        <a:xfrm>
          <a:off x="219075" y="180975"/>
          <a:ext cx="1402986" cy="323519"/>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000"/>
            <a:t>旧基準（日本基準）</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HL/2503data_&#24341;&#29992;&#20803;_HL_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内生保事業"/>
      <sheetName val="国内生保事業 (円単位)"/>
    </sheetNames>
    <sheetDataSet>
      <sheetData sheetId="0"/>
      <sheetData sheetId="1">
        <row r="6">
          <cell r="H6">
            <v>256891</v>
          </cell>
        </row>
        <row r="7">
          <cell r="H7">
            <v>3427116165657</v>
          </cell>
        </row>
        <row r="8">
          <cell r="H8">
            <v>3411219291180</v>
          </cell>
        </row>
        <row r="9">
          <cell r="H9">
            <v>0</v>
          </cell>
        </row>
        <row r="10">
          <cell r="H10">
            <v>15896874477</v>
          </cell>
        </row>
        <row r="11">
          <cell r="H11">
            <v>26867777140</v>
          </cell>
        </row>
        <row r="12">
          <cell r="H12">
            <v>26867777140</v>
          </cell>
        </row>
        <row r="13">
          <cell r="H13">
            <v>0</v>
          </cell>
        </row>
        <row r="14">
          <cell r="H14">
            <v>9642798310</v>
          </cell>
        </row>
        <row r="17">
          <cell r="H17">
            <v>4117533</v>
          </cell>
        </row>
        <row r="18">
          <cell r="H18">
            <v>25963669277847</v>
          </cell>
        </row>
        <row r="19">
          <cell r="H19">
            <v>22882991545644</v>
          </cell>
        </row>
        <row r="20">
          <cell r="H20">
            <v>239834968935</v>
          </cell>
        </row>
        <row r="21">
          <cell r="H21">
            <v>2840842763268</v>
          </cell>
        </row>
        <row r="22">
          <cell r="H22">
            <v>375881792520</v>
          </cell>
        </row>
        <row r="23">
          <cell r="H23">
            <v>358530199018</v>
          </cell>
        </row>
        <row r="24">
          <cell r="H24">
            <v>17351593502</v>
          </cell>
        </row>
        <row r="25">
          <cell r="H25">
            <v>146551707184</v>
          </cell>
        </row>
        <row r="34">
          <cell r="H34">
            <v>323578791257</v>
          </cell>
        </row>
        <row r="35">
          <cell r="H35">
            <v>137633640847</v>
          </cell>
        </row>
        <row r="36">
          <cell r="H36">
            <v>67537554653</v>
          </cell>
        </row>
        <row r="37">
          <cell r="H37">
            <v>1186940841</v>
          </cell>
        </row>
        <row r="38">
          <cell r="H38">
            <v>123640166241</v>
          </cell>
        </row>
        <row r="39">
          <cell r="H39">
            <v>33421634898</v>
          </cell>
        </row>
        <row r="40">
          <cell r="H40">
            <v>-2757341556</v>
          </cell>
        </row>
        <row r="41">
          <cell r="H41">
            <v>24244782017</v>
          </cell>
        </row>
        <row r="42">
          <cell r="H42">
            <v>549959660</v>
          </cell>
        </row>
        <row r="43">
          <cell r="H43">
            <v>0</v>
          </cell>
        </row>
        <row r="44">
          <cell r="H44">
            <v>-725635748</v>
          </cell>
        </row>
        <row r="45">
          <cell r="H45">
            <v>-175676088</v>
          </cell>
        </row>
        <row r="46">
          <cell r="H46">
            <v>984488777</v>
          </cell>
        </row>
        <row r="47">
          <cell r="H47">
            <v>-5407144</v>
          </cell>
        </row>
        <row r="48">
          <cell r="H48">
            <v>-989895921</v>
          </cell>
        </row>
        <row r="49">
          <cell r="H49">
            <v>23079210008</v>
          </cell>
        </row>
        <row r="50">
          <cell r="H50">
            <v>-1409022609</v>
          </cell>
        </row>
        <row r="51">
          <cell r="H51">
            <v>2849586408</v>
          </cell>
        </row>
        <row r="52">
          <cell r="H52">
            <v>5382122786</v>
          </cell>
        </row>
        <row r="53">
          <cell r="H53">
            <v>13438478205</v>
          </cell>
        </row>
        <row r="56">
          <cell r="H56">
            <v>2927885921176</v>
          </cell>
        </row>
        <row r="57">
          <cell r="H57">
            <v>148063066380</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5DCFE-00B6-4AFB-BE1E-B8B15A94DEFD}">
  <sheetPr>
    <tabColor rgb="FFFF0000"/>
  </sheetPr>
  <dimension ref="A1:AW313"/>
  <sheetViews>
    <sheetView showGridLines="0" tabSelected="1" zoomScaleNormal="100" zoomScaleSheetLayoutView="80" workbookViewId="0">
      <pane xSplit="10" ySplit="5" topLeftCell="AA6" activePane="bottomRight" state="frozen"/>
      <selection activeCell="AS200" sqref="AS200"/>
      <selection pane="topRight" activeCell="AS200" sqref="AS200"/>
      <selection pane="bottomLeft" activeCell="AS200" sqref="AS200"/>
      <selection pane="bottomRight"/>
    </sheetView>
  </sheetViews>
  <sheetFormatPr defaultColWidth="9" defaultRowHeight="13.5" customHeight="1" outlineLevelCol="1"/>
  <cols>
    <col min="1" max="1" width="9" style="117" customWidth="1"/>
    <col min="2" max="2" width="4.21875" style="117" customWidth="1"/>
    <col min="3" max="3" width="1.88671875" style="117" customWidth="1"/>
    <col min="4" max="4" width="15.109375" style="314" customWidth="1"/>
    <col min="5" max="5" width="19.21875" style="314" bestFit="1" customWidth="1"/>
    <col min="6" max="6" width="8.6640625" style="314" hidden="1" customWidth="1" outlineLevel="1"/>
    <col min="7" max="7" width="1" style="314" hidden="1" customWidth="1" outlineLevel="1"/>
    <col min="8" max="10" width="8.6640625" style="314" hidden="1" customWidth="1" outlineLevel="1"/>
    <col min="11" max="11" width="8.6640625" style="314" customWidth="1" collapsed="1"/>
    <col min="12" max="12" width="1" style="314" customWidth="1"/>
    <col min="13" max="15" width="8.6640625" style="314" hidden="1" customWidth="1" outlineLevel="1"/>
    <col min="16" max="16" width="8.6640625" style="314" customWidth="1" collapsed="1"/>
    <col min="17" max="17" width="1" style="314" customWidth="1"/>
    <col min="18" max="20" width="8.6640625" style="314" hidden="1" customWidth="1" outlineLevel="1"/>
    <col min="21" max="21" width="8.6640625" style="314" customWidth="1" collapsed="1"/>
    <col min="22" max="22" width="1" style="314" customWidth="1"/>
    <col min="23" max="25" width="8.6640625" style="314" hidden="1" customWidth="1" outlineLevel="1"/>
    <col min="26" max="26" width="8.6640625" style="314" customWidth="1" collapsed="1"/>
    <col min="27" max="27" width="1" style="314" customWidth="1"/>
    <col min="28" max="30" width="8.6640625" style="314" hidden="1" customWidth="1" outlineLevel="1"/>
    <col min="31" max="31" width="8.6640625" style="314" customWidth="1" collapsed="1"/>
    <col min="32" max="32" width="1" style="314" customWidth="1"/>
    <col min="33" max="35" width="8.6640625" style="314" hidden="1" customWidth="1" outlineLevel="1"/>
    <col min="36" max="36" width="8.6640625" style="314" customWidth="1" collapsed="1"/>
    <col min="37" max="37" width="1" style="314" customWidth="1"/>
    <col min="38" max="41" width="8.6640625" style="314" customWidth="1"/>
    <col min="42" max="42" width="1" style="314" customWidth="1"/>
    <col min="43" max="43" width="8.6640625" style="314" customWidth="1"/>
    <col min="44" max="16384" width="9" style="117"/>
  </cols>
  <sheetData>
    <row r="1" spans="1:43" ht="13.5" customHeight="1">
      <c r="A1" s="314"/>
      <c r="B1" s="314"/>
      <c r="C1" s="314"/>
      <c r="G1" s="117"/>
      <c r="K1" s="319"/>
      <c r="L1" s="117"/>
      <c r="Q1" s="117"/>
      <c r="V1" s="117"/>
      <c r="AA1" s="117"/>
      <c r="AF1" s="117"/>
      <c r="AK1" s="117"/>
      <c r="AP1" s="117"/>
    </row>
    <row r="2" spans="1:43" ht="13.5" customHeight="1">
      <c r="B2" s="314"/>
      <c r="C2" s="314"/>
      <c r="G2" s="117"/>
      <c r="L2" s="117"/>
      <c r="Q2" s="117"/>
      <c r="V2" s="117"/>
      <c r="AA2" s="117"/>
      <c r="AF2" s="117"/>
      <c r="AK2" s="117"/>
      <c r="AP2" s="117"/>
      <c r="AQ2" s="319" t="s">
        <v>40</v>
      </c>
    </row>
    <row r="3" spans="1:43" ht="13.5" customHeight="1">
      <c r="A3" s="314"/>
      <c r="B3" s="314"/>
      <c r="C3" s="314"/>
      <c r="E3" s="320"/>
      <c r="F3" s="120" t="s">
        <v>140</v>
      </c>
      <c r="G3" s="155"/>
      <c r="H3" s="626" t="s">
        <v>141</v>
      </c>
      <c r="I3" s="627"/>
      <c r="J3" s="627"/>
      <c r="K3" s="628"/>
      <c r="L3" s="155"/>
      <c r="M3" s="626" t="s">
        <v>142</v>
      </c>
      <c r="N3" s="627"/>
      <c r="O3" s="627"/>
      <c r="P3" s="628"/>
      <c r="Q3" s="155"/>
      <c r="R3" s="626" t="s">
        <v>238</v>
      </c>
      <c r="S3" s="627"/>
      <c r="T3" s="627"/>
      <c r="U3" s="628"/>
      <c r="V3" s="155"/>
      <c r="W3" s="626" t="s">
        <v>246</v>
      </c>
      <c r="X3" s="627"/>
      <c r="Y3" s="627"/>
      <c r="Z3" s="628"/>
      <c r="AA3" s="155"/>
      <c r="AB3" s="629" t="s">
        <v>251</v>
      </c>
      <c r="AC3" s="630"/>
      <c r="AD3" s="630"/>
      <c r="AE3" s="631"/>
      <c r="AF3" s="155"/>
      <c r="AG3" s="626" t="s">
        <v>257</v>
      </c>
      <c r="AH3" s="627"/>
      <c r="AI3" s="627"/>
      <c r="AJ3" s="628"/>
      <c r="AK3" s="117"/>
      <c r="AL3" s="120" t="s">
        <v>277</v>
      </c>
      <c r="AM3" s="120"/>
      <c r="AN3" s="120"/>
      <c r="AO3" s="120"/>
      <c r="AP3" s="117"/>
      <c r="AQ3" s="233" t="s">
        <v>296</v>
      </c>
    </row>
    <row r="4" spans="1:43" ht="13.5" customHeight="1">
      <c r="A4" s="314"/>
      <c r="B4" s="314"/>
      <c r="C4" s="314"/>
      <c r="F4" s="321" t="s">
        <v>184</v>
      </c>
      <c r="G4" s="117"/>
      <c r="H4" s="358" t="s">
        <v>194</v>
      </c>
      <c r="I4" s="358" t="s">
        <v>225</v>
      </c>
      <c r="J4" s="358" t="s">
        <v>226</v>
      </c>
      <c r="K4" s="321" t="s">
        <v>184</v>
      </c>
      <c r="L4" s="117"/>
      <c r="M4" s="321" t="s">
        <v>194</v>
      </c>
      <c r="N4" s="358" t="s">
        <v>225</v>
      </c>
      <c r="O4" s="358" t="s">
        <v>226</v>
      </c>
      <c r="P4" s="321" t="s">
        <v>184</v>
      </c>
      <c r="Q4" s="117"/>
      <c r="R4" s="321" t="s">
        <v>194</v>
      </c>
      <c r="S4" s="321" t="s">
        <v>225</v>
      </c>
      <c r="T4" s="321" t="s">
        <v>226</v>
      </c>
      <c r="U4" s="321" t="s">
        <v>184</v>
      </c>
      <c r="V4" s="117"/>
      <c r="W4" s="321" t="s">
        <v>194</v>
      </c>
      <c r="X4" s="321" t="s">
        <v>225</v>
      </c>
      <c r="Y4" s="321" t="s">
        <v>226</v>
      </c>
      <c r="Z4" s="321" t="s">
        <v>184</v>
      </c>
      <c r="AA4" s="117"/>
      <c r="AB4" s="321" t="s">
        <v>194</v>
      </c>
      <c r="AC4" s="321" t="s">
        <v>225</v>
      </c>
      <c r="AD4" s="321" t="s">
        <v>226</v>
      </c>
      <c r="AE4" s="321" t="s">
        <v>184</v>
      </c>
      <c r="AF4" s="117"/>
      <c r="AG4" s="321" t="s">
        <v>194</v>
      </c>
      <c r="AH4" s="321" t="s">
        <v>225</v>
      </c>
      <c r="AI4" s="321" t="s">
        <v>226</v>
      </c>
      <c r="AJ4" s="321" t="s">
        <v>184</v>
      </c>
      <c r="AK4" s="117"/>
      <c r="AL4" s="321" t="s">
        <v>194</v>
      </c>
      <c r="AM4" s="321" t="s">
        <v>225</v>
      </c>
      <c r="AN4" s="321" t="s">
        <v>226</v>
      </c>
      <c r="AO4" s="321" t="s">
        <v>184</v>
      </c>
      <c r="AP4" s="117"/>
      <c r="AQ4" s="321" t="s">
        <v>290</v>
      </c>
    </row>
    <row r="5" spans="1:43" ht="13.5" customHeight="1">
      <c r="B5" s="314"/>
      <c r="C5" s="123" t="s">
        <v>12</v>
      </c>
      <c r="D5" s="124"/>
      <c r="E5" s="124"/>
      <c r="F5" s="124"/>
      <c r="G5" s="125"/>
      <c r="H5" s="124"/>
      <c r="I5" s="124"/>
      <c r="J5" s="124"/>
      <c r="K5" s="124"/>
      <c r="L5" s="125"/>
      <c r="M5" s="124"/>
      <c r="N5" s="124"/>
      <c r="O5" s="124"/>
      <c r="P5" s="124"/>
      <c r="Q5" s="125"/>
      <c r="R5" s="124"/>
      <c r="S5" s="124"/>
      <c r="T5" s="124"/>
      <c r="U5" s="124"/>
      <c r="V5" s="125"/>
      <c r="W5" s="124"/>
      <c r="X5" s="124"/>
      <c r="Y5" s="124"/>
      <c r="Z5" s="124"/>
      <c r="AA5" s="125"/>
      <c r="AB5" s="124"/>
      <c r="AC5" s="124"/>
      <c r="AD5" s="124"/>
      <c r="AE5" s="124"/>
      <c r="AF5" s="125"/>
      <c r="AG5" s="124"/>
      <c r="AH5" s="124"/>
      <c r="AI5" s="124"/>
      <c r="AJ5" s="124"/>
      <c r="AK5" s="125"/>
      <c r="AL5" s="124"/>
      <c r="AM5" s="124"/>
      <c r="AN5" s="124"/>
      <c r="AO5" s="124"/>
      <c r="AP5" s="125"/>
      <c r="AQ5" s="124"/>
    </row>
    <row r="6" spans="1:43" ht="13.5" customHeight="1">
      <c r="A6" s="314"/>
      <c r="B6" s="314"/>
      <c r="C6" s="124"/>
      <c r="D6" s="322" t="s">
        <v>13</v>
      </c>
      <c r="E6" s="359"/>
      <c r="F6" s="360">
        <v>2168009</v>
      </c>
      <c r="G6" s="117"/>
      <c r="H6" s="360">
        <v>553596</v>
      </c>
      <c r="I6" s="360">
        <v>1093490</v>
      </c>
      <c r="J6" s="360">
        <v>1614384</v>
      </c>
      <c r="K6" s="360">
        <v>2148632</v>
      </c>
      <c r="L6" s="117"/>
      <c r="M6" s="360">
        <v>563714</v>
      </c>
      <c r="N6" s="360">
        <v>1128105</v>
      </c>
      <c r="O6" s="360">
        <v>1654481</v>
      </c>
      <c r="P6" s="360">
        <v>2184750</v>
      </c>
      <c r="Q6" s="117"/>
      <c r="R6" s="360">
        <v>551343</v>
      </c>
      <c r="S6" s="360">
        <v>1093789</v>
      </c>
      <c r="T6" s="360">
        <v>1620955</v>
      </c>
      <c r="U6" s="360">
        <v>2141433</v>
      </c>
      <c r="V6" s="117"/>
      <c r="W6" s="360">
        <v>560507</v>
      </c>
      <c r="X6" s="360">
        <v>1105703</v>
      </c>
      <c r="Y6" s="360">
        <v>1632441</v>
      </c>
      <c r="Z6" s="360">
        <v>2158791</v>
      </c>
      <c r="AA6" s="117"/>
      <c r="AB6" s="360">
        <v>568263</v>
      </c>
      <c r="AC6" s="360">
        <v>1162038</v>
      </c>
      <c r="AD6" s="360">
        <v>1694253</v>
      </c>
      <c r="AE6" s="360">
        <v>2225531</v>
      </c>
      <c r="AF6" s="117"/>
      <c r="AG6" s="360">
        <v>573812</v>
      </c>
      <c r="AH6" s="360">
        <v>1124705</v>
      </c>
      <c r="AI6" s="360">
        <v>1646833</v>
      </c>
      <c r="AJ6" s="360">
        <v>2177954</v>
      </c>
      <c r="AK6" s="117"/>
      <c r="AL6" s="360">
        <v>567592</v>
      </c>
      <c r="AM6" s="360">
        <v>1142224</v>
      </c>
      <c r="AN6" s="360">
        <v>1681604</v>
      </c>
      <c r="AO6" s="1">
        <v>2229919</v>
      </c>
      <c r="AP6" s="117"/>
      <c r="AQ6" s="360">
        <v>2330000</v>
      </c>
    </row>
    <row r="7" spans="1:43" ht="13.5" customHeight="1">
      <c r="A7" s="314"/>
      <c r="B7" s="314"/>
      <c r="C7" s="124"/>
      <c r="D7" s="361"/>
      <c r="E7" s="362" t="s">
        <v>84</v>
      </c>
      <c r="F7" s="363">
        <v>1876002</v>
      </c>
      <c r="G7" s="117"/>
      <c r="H7" s="363">
        <v>490156</v>
      </c>
      <c r="I7" s="363">
        <v>954284</v>
      </c>
      <c r="J7" s="363">
        <v>1406972</v>
      </c>
      <c r="K7" s="363">
        <v>1869861</v>
      </c>
      <c r="L7" s="117"/>
      <c r="M7" s="363">
        <v>497012</v>
      </c>
      <c r="N7" s="363">
        <v>982250</v>
      </c>
      <c r="O7" s="363">
        <v>1440789</v>
      </c>
      <c r="P7" s="363">
        <v>1903807</v>
      </c>
      <c r="Q7" s="117"/>
      <c r="R7" s="363">
        <v>489657</v>
      </c>
      <c r="S7" s="363">
        <v>970419</v>
      </c>
      <c r="T7" s="363">
        <v>1441509</v>
      </c>
      <c r="U7" s="363">
        <v>1903468</v>
      </c>
      <c r="V7" s="117"/>
      <c r="W7" s="363">
        <v>505862</v>
      </c>
      <c r="X7" s="363">
        <v>991292</v>
      </c>
      <c r="Y7" s="363">
        <v>1466421</v>
      </c>
      <c r="Z7" s="363">
        <v>1941749</v>
      </c>
      <c r="AA7" s="117"/>
      <c r="AB7" s="363">
        <v>519833</v>
      </c>
      <c r="AC7" s="363">
        <v>1056942</v>
      </c>
      <c r="AD7" s="363">
        <v>1537291</v>
      </c>
      <c r="AE7" s="363">
        <v>2014708</v>
      </c>
      <c r="AF7" s="117"/>
      <c r="AG7" s="363">
        <v>523346</v>
      </c>
      <c r="AH7" s="363">
        <v>1021857</v>
      </c>
      <c r="AI7" s="363">
        <v>1497991</v>
      </c>
      <c r="AJ7" s="363">
        <v>1982449</v>
      </c>
      <c r="AK7" s="117"/>
      <c r="AL7" s="363">
        <v>524111</v>
      </c>
      <c r="AM7" s="363">
        <v>1049419</v>
      </c>
      <c r="AN7" s="363">
        <v>1543841</v>
      </c>
      <c r="AO7" s="2">
        <v>2045617</v>
      </c>
      <c r="AP7" s="117"/>
      <c r="AQ7" s="363">
        <v>2145167</v>
      </c>
    </row>
    <row r="8" spans="1:43" ht="13.5" customHeight="1">
      <c r="A8" s="314"/>
      <c r="B8" s="314"/>
      <c r="C8" s="124"/>
      <c r="D8" s="364" t="s">
        <v>114</v>
      </c>
      <c r="E8" s="362"/>
      <c r="F8" s="363">
        <v>1882120</v>
      </c>
      <c r="G8" s="117"/>
      <c r="H8" s="363">
        <v>463881</v>
      </c>
      <c r="I8" s="363">
        <v>936321</v>
      </c>
      <c r="J8" s="363">
        <v>1406234</v>
      </c>
      <c r="K8" s="363">
        <v>1869279</v>
      </c>
      <c r="L8" s="117"/>
      <c r="M8" s="363">
        <v>459989</v>
      </c>
      <c r="N8" s="363">
        <v>937519</v>
      </c>
      <c r="O8" s="363">
        <v>1411471</v>
      </c>
      <c r="P8" s="363">
        <v>1873923</v>
      </c>
      <c r="Q8" s="117"/>
      <c r="R8" s="363">
        <v>459924</v>
      </c>
      <c r="S8" s="363">
        <v>930758</v>
      </c>
      <c r="T8" s="363">
        <v>1413217</v>
      </c>
      <c r="U8" s="363">
        <v>1885732</v>
      </c>
      <c r="V8" s="117"/>
      <c r="W8" s="363">
        <v>472497</v>
      </c>
      <c r="X8" s="363">
        <v>957561</v>
      </c>
      <c r="Y8" s="363">
        <v>1454742</v>
      </c>
      <c r="Z8" s="363">
        <v>1937743</v>
      </c>
      <c r="AA8" s="117"/>
      <c r="AB8" s="363">
        <v>481040</v>
      </c>
      <c r="AC8" s="363">
        <v>982014</v>
      </c>
      <c r="AD8" s="363">
        <v>1489698</v>
      </c>
      <c r="AE8" s="363">
        <v>1979722</v>
      </c>
      <c r="AF8" s="117"/>
      <c r="AG8" s="363">
        <v>495033</v>
      </c>
      <c r="AH8" s="363">
        <v>1008571</v>
      </c>
      <c r="AI8" s="363">
        <v>1526799</v>
      </c>
      <c r="AJ8" s="363">
        <v>2029278</v>
      </c>
      <c r="AK8" s="117"/>
      <c r="AL8" s="363">
        <v>503984</v>
      </c>
      <c r="AM8" s="363">
        <v>1025852</v>
      </c>
      <c r="AN8" s="363">
        <v>1552835</v>
      </c>
      <c r="AO8" s="2">
        <v>2069436</v>
      </c>
      <c r="AP8" s="117"/>
      <c r="AQ8" s="363">
        <v>2137379</v>
      </c>
    </row>
    <row r="9" spans="1:43" ht="13.5" customHeight="1">
      <c r="A9" s="314"/>
      <c r="B9" s="314"/>
      <c r="C9" s="124"/>
      <c r="D9" s="365" t="s">
        <v>14</v>
      </c>
      <c r="E9" s="362"/>
      <c r="F9" s="3">
        <v>0.64400000000000002</v>
      </c>
      <c r="G9" s="117"/>
      <c r="H9" s="3">
        <v>0.58699999999999997</v>
      </c>
      <c r="I9" s="3">
        <v>0.63400000000000001</v>
      </c>
      <c r="J9" s="3">
        <v>0.70099999999999996</v>
      </c>
      <c r="K9" s="3">
        <v>0.69799999999999995</v>
      </c>
      <c r="L9" s="117"/>
      <c r="M9" s="3">
        <v>0.57099999999999995</v>
      </c>
      <c r="N9" s="3">
        <v>0.57799999999999996</v>
      </c>
      <c r="O9" s="3">
        <v>0.63900000000000001</v>
      </c>
      <c r="P9" s="3">
        <v>0.64900000000000002</v>
      </c>
      <c r="Q9" s="117"/>
      <c r="R9" s="3">
        <v>0.54500000000000004</v>
      </c>
      <c r="S9" s="3">
        <v>0.56699999999999995</v>
      </c>
      <c r="T9" s="3">
        <v>0.6</v>
      </c>
      <c r="U9" s="3">
        <v>0.60799999999999998</v>
      </c>
      <c r="V9" s="117"/>
      <c r="W9" s="3">
        <v>0.56499999999999995</v>
      </c>
      <c r="X9" s="3">
        <v>0.57799999999999996</v>
      </c>
      <c r="Y9" s="3">
        <v>0.59199999999999997</v>
      </c>
      <c r="Z9" s="3">
        <v>0.59799999999999998</v>
      </c>
      <c r="AA9" s="117"/>
      <c r="AB9" s="3">
        <v>0.56999999999999995</v>
      </c>
      <c r="AC9" s="3">
        <v>0.58199999999999996</v>
      </c>
      <c r="AD9" s="3">
        <v>0.629</v>
      </c>
      <c r="AE9" s="3">
        <v>0.64100000000000001</v>
      </c>
      <c r="AF9" s="117"/>
      <c r="AG9" s="3">
        <v>0.58799999999999997</v>
      </c>
      <c r="AH9" s="3">
        <v>0.63300000000000001</v>
      </c>
      <c r="AI9" s="3">
        <v>0.66900000000000004</v>
      </c>
      <c r="AJ9" s="3">
        <v>0.66900000000000004</v>
      </c>
      <c r="AK9" s="117"/>
      <c r="AL9" s="3">
        <v>0.63600000000000001</v>
      </c>
      <c r="AM9" s="3">
        <v>0.629</v>
      </c>
      <c r="AN9" s="3">
        <v>0.65800000000000003</v>
      </c>
      <c r="AO9" s="4">
        <v>0.66100000000000003</v>
      </c>
      <c r="AP9" s="117"/>
      <c r="AQ9" s="3">
        <v>0.66700000000000004</v>
      </c>
    </row>
    <row r="10" spans="1:43" ht="13.5" customHeight="1">
      <c r="A10" s="314"/>
      <c r="B10" s="314"/>
      <c r="C10" s="124"/>
      <c r="D10" s="361"/>
      <c r="E10" s="362" t="s">
        <v>84</v>
      </c>
      <c r="F10" s="3">
        <v>0.62</v>
      </c>
      <c r="G10" s="117"/>
      <c r="H10" s="3">
        <v>0.54800000000000004</v>
      </c>
      <c r="I10" s="3">
        <v>0.60799999999999998</v>
      </c>
      <c r="J10" s="3">
        <v>0.68</v>
      </c>
      <c r="K10" s="3">
        <v>0.68</v>
      </c>
      <c r="L10" s="117"/>
      <c r="M10" s="3">
        <v>0.54300000000000004</v>
      </c>
      <c r="N10" s="3">
        <v>0.55700000000000005</v>
      </c>
      <c r="O10" s="3">
        <v>0.623</v>
      </c>
      <c r="P10" s="3">
        <v>0.63500000000000001</v>
      </c>
      <c r="Q10" s="117"/>
      <c r="R10" s="3">
        <v>0.51400000000000001</v>
      </c>
      <c r="S10" s="3">
        <v>0.54700000000000004</v>
      </c>
      <c r="T10" s="3">
        <v>0.57399999999999995</v>
      </c>
      <c r="U10" s="3">
        <v>0.58399999999999996</v>
      </c>
      <c r="V10" s="117"/>
      <c r="W10" s="3">
        <v>0.53700000000000003</v>
      </c>
      <c r="X10" s="3">
        <v>0.55600000000000005</v>
      </c>
      <c r="Y10" s="3">
        <v>0.56799999999999995</v>
      </c>
      <c r="Z10" s="3">
        <v>0.57399999999999995</v>
      </c>
      <c r="AA10" s="117"/>
      <c r="AB10" s="3">
        <v>0.54700000000000004</v>
      </c>
      <c r="AC10" s="3">
        <v>0.56299999999999994</v>
      </c>
      <c r="AD10" s="3">
        <v>0.61299999999999999</v>
      </c>
      <c r="AE10" s="3">
        <v>0.628</v>
      </c>
      <c r="AF10" s="117"/>
      <c r="AG10" s="3">
        <v>0.56999999999999995</v>
      </c>
      <c r="AH10" s="3">
        <v>0.61799999999999999</v>
      </c>
      <c r="AI10" s="3">
        <v>0.65200000000000002</v>
      </c>
      <c r="AJ10" s="3">
        <v>0.65300000000000002</v>
      </c>
      <c r="AK10" s="117"/>
      <c r="AL10" s="3">
        <v>0.61299999999999999</v>
      </c>
      <c r="AM10" s="3">
        <v>0.60599999999999998</v>
      </c>
      <c r="AN10" s="3">
        <v>0.63700000000000001</v>
      </c>
      <c r="AO10" s="4">
        <v>0.64100000000000001</v>
      </c>
      <c r="AP10" s="117"/>
      <c r="AQ10" s="3">
        <v>0.64900000000000002</v>
      </c>
    </row>
    <row r="11" spans="1:43" ht="13.5" customHeight="1">
      <c r="A11" s="314"/>
      <c r="B11" s="314"/>
      <c r="C11" s="124"/>
      <c r="D11" s="364" t="s">
        <v>221</v>
      </c>
      <c r="E11" s="362"/>
      <c r="F11" s="3">
        <v>0.61699999999999999</v>
      </c>
      <c r="G11" s="117"/>
      <c r="H11" s="3">
        <v>0.57599999999999996</v>
      </c>
      <c r="I11" s="3">
        <v>0.73399999999999999</v>
      </c>
      <c r="J11" s="3">
        <v>0.69399999999999995</v>
      </c>
      <c r="K11" s="3">
        <v>0.67200000000000004</v>
      </c>
      <c r="L11" s="117"/>
      <c r="M11" s="3">
        <v>0.58899999999999997</v>
      </c>
      <c r="N11" s="3">
        <v>0.63</v>
      </c>
      <c r="O11" s="3">
        <v>0.65500000000000003</v>
      </c>
      <c r="P11" s="3">
        <v>0.63300000000000001</v>
      </c>
      <c r="Q11" s="117"/>
      <c r="R11" s="3">
        <v>0.52100000000000002</v>
      </c>
      <c r="S11" s="3">
        <v>0.57699999999999996</v>
      </c>
      <c r="T11" s="3">
        <v>0.58299999999999996</v>
      </c>
      <c r="U11" s="3">
        <v>0.59899999999999998</v>
      </c>
      <c r="V11" s="117"/>
      <c r="W11" s="3">
        <v>0.54200000000000004</v>
      </c>
      <c r="X11" s="3">
        <v>0.56799999999999995</v>
      </c>
      <c r="Y11" s="3">
        <v>0.58099999999999996</v>
      </c>
      <c r="Z11" s="3">
        <v>0.59099999999999997</v>
      </c>
      <c r="AA11" s="117"/>
      <c r="AB11" s="3">
        <v>0.61399999999999999</v>
      </c>
      <c r="AC11" s="3">
        <v>0.70799999999999996</v>
      </c>
      <c r="AD11" s="3">
        <v>0.67700000000000005</v>
      </c>
      <c r="AE11" s="3">
        <v>0.67</v>
      </c>
      <c r="AF11" s="117"/>
      <c r="AG11" s="3">
        <v>0.63100000000000001</v>
      </c>
      <c r="AH11" s="3">
        <v>0.67400000000000004</v>
      </c>
      <c r="AI11" s="3">
        <v>0.65900000000000003</v>
      </c>
      <c r="AJ11" s="3">
        <v>0.65400000000000003</v>
      </c>
      <c r="AK11" s="117"/>
      <c r="AL11" s="3">
        <v>0.66900000000000004</v>
      </c>
      <c r="AM11" s="3">
        <v>0.65600000000000003</v>
      </c>
      <c r="AN11" s="3">
        <v>0.66200000000000003</v>
      </c>
      <c r="AO11" s="4">
        <v>0.65</v>
      </c>
      <c r="AP11" s="117"/>
      <c r="AQ11" s="3">
        <v>0.64600000000000002</v>
      </c>
    </row>
    <row r="12" spans="1:43" ht="13.5" customHeight="1">
      <c r="A12" s="314"/>
      <c r="B12" s="314"/>
      <c r="C12" s="124"/>
      <c r="D12" s="365" t="s">
        <v>15</v>
      </c>
      <c r="E12" s="362"/>
      <c r="F12" s="3">
        <v>0.32300000000000001</v>
      </c>
      <c r="G12" s="117"/>
      <c r="H12" s="3">
        <v>0.31900000000000001</v>
      </c>
      <c r="I12" s="3">
        <v>0.32100000000000001</v>
      </c>
      <c r="J12" s="3">
        <v>0.32300000000000001</v>
      </c>
      <c r="K12" s="3">
        <v>0.32100000000000001</v>
      </c>
      <c r="L12" s="117"/>
      <c r="M12" s="3">
        <v>0.316</v>
      </c>
      <c r="N12" s="3">
        <v>0.317</v>
      </c>
      <c r="O12" s="3">
        <v>0.32</v>
      </c>
      <c r="P12" s="3">
        <v>0.32400000000000001</v>
      </c>
      <c r="Q12" s="117"/>
      <c r="R12" s="3">
        <v>0.32900000000000001</v>
      </c>
      <c r="S12" s="3">
        <v>0.33</v>
      </c>
      <c r="T12" s="3">
        <v>0.33100000000000002</v>
      </c>
      <c r="U12" s="3">
        <v>0.33600000000000002</v>
      </c>
      <c r="V12" s="117"/>
      <c r="W12" s="3">
        <v>0.33600000000000002</v>
      </c>
      <c r="X12" s="3">
        <v>0.33500000000000002</v>
      </c>
      <c r="Y12" s="3">
        <v>0.33600000000000002</v>
      </c>
      <c r="Z12" s="3">
        <v>0.33700000000000002</v>
      </c>
      <c r="AA12" s="117"/>
      <c r="AB12" s="3">
        <v>0.33800000000000002</v>
      </c>
      <c r="AC12" s="3">
        <v>0.33500000000000002</v>
      </c>
      <c r="AD12" s="3">
        <v>0.33500000000000002</v>
      </c>
      <c r="AE12" s="3">
        <v>0.33500000000000002</v>
      </c>
      <c r="AF12" s="117"/>
      <c r="AG12" s="3">
        <v>0.33600000000000002</v>
      </c>
      <c r="AH12" s="3">
        <v>0.33200000000000002</v>
      </c>
      <c r="AI12" s="3">
        <v>0.33300000000000002</v>
      </c>
      <c r="AJ12" s="3">
        <v>0.33800000000000002</v>
      </c>
      <c r="AK12" s="117"/>
      <c r="AL12" s="3">
        <v>0.34300000000000003</v>
      </c>
      <c r="AM12" s="3">
        <v>0.33800000000000002</v>
      </c>
      <c r="AN12" s="3">
        <v>0.33800000000000002</v>
      </c>
      <c r="AO12" s="4">
        <v>0.33900000000000002</v>
      </c>
      <c r="AP12" s="117"/>
      <c r="AQ12" s="3">
        <v>0.33600000000000002</v>
      </c>
    </row>
    <row r="13" spans="1:43" ht="13.5" customHeight="1">
      <c r="A13" s="314"/>
      <c r="B13" s="314"/>
      <c r="C13" s="124"/>
      <c r="D13" s="324"/>
      <c r="E13" s="362" t="s">
        <v>84</v>
      </c>
      <c r="F13" s="3">
        <v>0.34</v>
      </c>
      <c r="G13" s="117"/>
      <c r="H13" s="3">
        <v>0.32800000000000001</v>
      </c>
      <c r="I13" s="3">
        <v>0.33500000000000002</v>
      </c>
      <c r="J13" s="3">
        <v>0.33800000000000002</v>
      </c>
      <c r="K13" s="3">
        <v>0.33600000000000002</v>
      </c>
      <c r="L13" s="117"/>
      <c r="M13" s="3">
        <v>0.32700000000000001</v>
      </c>
      <c r="N13" s="3">
        <v>0.33100000000000002</v>
      </c>
      <c r="O13" s="3">
        <v>0.33500000000000002</v>
      </c>
      <c r="P13" s="3">
        <v>0.33800000000000002</v>
      </c>
      <c r="Q13" s="117"/>
      <c r="R13" s="3">
        <v>0.33800000000000002</v>
      </c>
      <c r="S13" s="3">
        <v>0.33800000000000002</v>
      </c>
      <c r="T13" s="3">
        <v>0.33900000000000002</v>
      </c>
      <c r="U13" s="3">
        <v>0.34499999999999997</v>
      </c>
      <c r="V13" s="117"/>
      <c r="W13" s="3">
        <v>0.33900000000000002</v>
      </c>
      <c r="X13" s="3">
        <v>0.34</v>
      </c>
      <c r="Y13" s="3">
        <v>0.34100000000000003</v>
      </c>
      <c r="Z13" s="3">
        <v>0.34499999999999997</v>
      </c>
      <c r="AA13" s="117"/>
      <c r="AB13" s="3">
        <v>0.34</v>
      </c>
      <c r="AC13" s="3">
        <v>0.33800000000000002</v>
      </c>
      <c r="AD13" s="3">
        <v>0.34</v>
      </c>
      <c r="AE13" s="3">
        <v>0.33900000000000002</v>
      </c>
      <c r="AF13" s="117"/>
      <c r="AG13" s="3">
        <v>0.33600000000000002</v>
      </c>
      <c r="AH13" s="3">
        <v>0.33300000000000002</v>
      </c>
      <c r="AI13" s="3">
        <v>0.33400000000000002</v>
      </c>
      <c r="AJ13" s="3">
        <v>0.33800000000000002</v>
      </c>
      <c r="AK13" s="117"/>
      <c r="AL13" s="3">
        <v>0.34</v>
      </c>
      <c r="AM13" s="3">
        <v>0.33600000000000002</v>
      </c>
      <c r="AN13" s="3">
        <v>0.33700000000000002</v>
      </c>
      <c r="AO13" s="4">
        <v>0.33900000000000002</v>
      </c>
      <c r="AP13" s="117"/>
      <c r="AQ13" s="3">
        <v>0.33600000000000002</v>
      </c>
    </row>
    <row r="14" spans="1:43" ht="13.5" customHeight="1">
      <c r="A14" s="314"/>
      <c r="B14" s="314"/>
      <c r="C14" s="124"/>
      <c r="D14" s="324"/>
      <c r="E14" s="362" t="s">
        <v>222</v>
      </c>
      <c r="F14" s="366">
        <v>0.13800000000000001</v>
      </c>
      <c r="G14" s="117"/>
      <c r="H14" s="367">
        <v>0.13</v>
      </c>
      <c r="I14" s="367">
        <v>0.13500000000000001</v>
      </c>
      <c r="J14" s="367">
        <v>0.13600000000000001</v>
      </c>
      <c r="K14" s="367">
        <v>0.13500000000000001</v>
      </c>
      <c r="L14" s="117"/>
      <c r="M14" s="367">
        <v>0.126</v>
      </c>
      <c r="N14" s="367">
        <v>0.129</v>
      </c>
      <c r="O14" s="367">
        <v>0.13</v>
      </c>
      <c r="P14" s="367">
        <v>0.13300000000000001</v>
      </c>
      <c r="Q14" s="117"/>
      <c r="R14" s="367">
        <v>0.13</v>
      </c>
      <c r="S14" s="367">
        <v>0.129</v>
      </c>
      <c r="T14" s="367">
        <v>0.128</v>
      </c>
      <c r="U14" s="367">
        <v>0.13400000000000001</v>
      </c>
      <c r="V14" s="117"/>
      <c r="W14" s="367">
        <v>0.13100000000000001</v>
      </c>
      <c r="X14" s="367">
        <v>0.13</v>
      </c>
      <c r="Y14" s="367">
        <v>0.13</v>
      </c>
      <c r="Z14" s="367">
        <v>0.13400000000000001</v>
      </c>
      <c r="AA14" s="117"/>
      <c r="AB14" s="367">
        <v>0.13100000000000001</v>
      </c>
      <c r="AC14" s="367">
        <v>0.126</v>
      </c>
      <c r="AD14" s="367">
        <v>0.128</v>
      </c>
      <c r="AE14" s="367">
        <v>0.128</v>
      </c>
      <c r="AF14" s="117"/>
      <c r="AG14" s="367">
        <v>0.13</v>
      </c>
      <c r="AH14" s="367">
        <v>0.125</v>
      </c>
      <c r="AI14" s="367">
        <v>0.126</v>
      </c>
      <c r="AJ14" s="367">
        <v>0.13</v>
      </c>
      <c r="AK14" s="117"/>
      <c r="AL14" s="367">
        <v>0.13500000000000001</v>
      </c>
      <c r="AM14" s="367">
        <v>0.13</v>
      </c>
      <c r="AN14" s="367">
        <v>0.13100000000000001</v>
      </c>
      <c r="AO14" s="5">
        <v>0.13300000000000001</v>
      </c>
      <c r="AP14" s="117"/>
      <c r="AQ14" s="367">
        <v>0.13400000000000001</v>
      </c>
    </row>
    <row r="15" spans="1:43" ht="13.5" customHeight="1">
      <c r="A15" s="314"/>
      <c r="B15" s="314"/>
      <c r="C15" s="124"/>
      <c r="D15" s="324"/>
      <c r="E15" s="362" t="s">
        <v>223</v>
      </c>
      <c r="F15" s="366">
        <v>0.20200000000000001</v>
      </c>
      <c r="G15" s="117"/>
      <c r="H15" s="367">
        <v>0.19800000000000001</v>
      </c>
      <c r="I15" s="367">
        <v>0.2</v>
      </c>
      <c r="J15" s="367">
        <v>0.20100000000000001</v>
      </c>
      <c r="K15" s="368">
        <v>0.20100000000000001</v>
      </c>
      <c r="L15" s="117"/>
      <c r="M15" s="368">
        <v>0.20100000000000001</v>
      </c>
      <c r="N15" s="367">
        <v>0.20200000000000001</v>
      </c>
      <c r="O15" s="367">
        <v>0.20399999999999999</v>
      </c>
      <c r="P15" s="368">
        <v>0.20499999999999999</v>
      </c>
      <c r="Q15" s="117"/>
      <c r="R15" s="368">
        <v>0.20799999999999999</v>
      </c>
      <c r="S15" s="368">
        <v>0.21</v>
      </c>
      <c r="T15" s="368">
        <v>0.21</v>
      </c>
      <c r="U15" s="368">
        <v>0.21099999999999999</v>
      </c>
      <c r="V15" s="117"/>
      <c r="W15" s="368">
        <v>0.20799999999999999</v>
      </c>
      <c r="X15" s="368">
        <v>0.21</v>
      </c>
      <c r="Y15" s="368">
        <v>0.21099999999999999</v>
      </c>
      <c r="Z15" s="368">
        <v>0.21099999999999999</v>
      </c>
      <c r="AA15" s="117"/>
      <c r="AB15" s="368">
        <v>0.21</v>
      </c>
      <c r="AC15" s="368">
        <v>0.21199999999999999</v>
      </c>
      <c r="AD15" s="368">
        <v>0.21199999999999999</v>
      </c>
      <c r="AE15" s="368">
        <v>0.21099999999999999</v>
      </c>
      <c r="AF15" s="117"/>
      <c r="AG15" s="368">
        <v>0.20599999999999999</v>
      </c>
      <c r="AH15" s="368">
        <v>0.20799999999999999</v>
      </c>
      <c r="AI15" s="368">
        <v>0.20899999999999999</v>
      </c>
      <c r="AJ15" s="368">
        <v>0.20899999999999999</v>
      </c>
      <c r="AK15" s="117"/>
      <c r="AL15" s="368">
        <v>0.20499999999999999</v>
      </c>
      <c r="AM15" s="368">
        <v>0.20699999999999999</v>
      </c>
      <c r="AN15" s="368">
        <v>0.20699999999999999</v>
      </c>
      <c r="AO15" s="6">
        <v>0.20599999999999999</v>
      </c>
      <c r="AP15" s="117"/>
      <c r="AQ15" s="368">
        <v>0.20100000000000001</v>
      </c>
    </row>
    <row r="16" spans="1:43" ht="13.5" customHeight="1">
      <c r="A16" s="314"/>
      <c r="B16" s="314"/>
      <c r="C16" s="124"/>
      <c r="D16" s="365" t="s">
        <v>220</v>
      </c>
      <c r="E16" s="362"/>
      <c r="F16" s="3">
        <v>0.96699999999999997</v>
      </c>
      <c r="G16" s="117"/>
      <c r="H16" s="3">
        <v>0.90600000000000003</v>
      </c>
      <c r="I16" s="3">
        <v>0.95499999999999996</v>
      </c>
      <c r="J16" s="3">
        <v>1.024</v>
      </c>
      <c r="K16" s="3">
        <v>1.0189999999999999</v>
      </c>
      <c r="L16" s="117"/>
      <c r="M16" s="3">
        <v>0.88700000000000001</v>
      </c>
      <c r="N16" s="3">
        <v>0.89500000000000002</v>
      </c>
      <c r="O16" s="3">
        <v>0.95899999999999996</v>
      </c>
      <c r="P16" s="3">
        <v>0.97299999999999998</v>
      </c>
      <c r="Q16" s="117"/>
      <c r="R16" s="3">
        <v>0.874</v>
      </c>
      <c r="S16" s="3">
        <v>0.89600000000000002</v>
      </c>
      <c r="T16" s="3">
        <v>0.93</v>
      </c>
      <c r="U16" s="3">
        <v>0.94499999999999995</v>
      </c>
      <c r="V16" s="117"/>
      <c r="W16" s="3">
        <v>0.90100000000000002</v>
      </c>
      <c r="X16" s="3">
        <v>0.91300000000000003</v>
      </c>
      <c r="Y16" s="3">
        <v>0.92900000000000005</v>
      </c>
      <c r="Z16" s="3">
        <v>0.93500000000000005</v>
      </c>
      <c r="AA16" s="117"/>
      <c r="AB16" s="3">
        <v>0.90900000000000003</v>
      </c>
      <c r="AC16" s="3">
        <v>0.91700000000000004</v>
      </c>
      <c r="AD16" s="3">
        <v>0.96399999999999997</v>
      </c>
      <c r="AE16" s="3">
        <v>0.97599999999999998</v>
      </c>
      <c r="AF16" s="117"/>
      <c r="AG16" s="3">
        <v>0.92400000000000004</v>
      </c>
      <c r="AH16" s="3">
        <v>0.96499999999999997</v>
      </c>
      <c r="AI16" s="3">
        <v>1.002</v>
      </c>
      <c r="AJ16" s="3">
        <v>1.0069999999999999</v>
      </c>
      <c r="AK16" s="117"/>
      <c r="AL16" s="3">
        <v>0.97899999999999998</v>
      </c>
      <c r="AM16" s="3">
        <v>0.96599999999999997</v>
      </c>
      <c r="AN16" s="3">
        <v>0.997</v>
      </c>
      <c r="AO16" s="4">
        <v>1</v>
      </c>
      <c r="AP16" s="117"/>
      <c r="AQ16" s="3">
        <v>1.0029999999999999</v>
      </c>
    </row>
    <row r="17" spans="1:43" ht="13.5" customHeight="1">
      <c r="A17" s="314"/>
      <c r="B17" s="314"/>
      <c r="C17" s="124"/>
      <c r="D17" s="324"/>
      <c r="E17" s="362" t="s">
        <v>84</v>
      </c>
      <c r="F17" s="3">
        <v>0.95899999999999996</v>
      </c>
      <c r="G17" s="117"/>
      <c r="H17" s="3">
        <v>0.876</v>
      </c>
      <c r="I17" s="3">
        <v>0.94299999999999995</v>
      </c>
      <c r="J17" s="3">
        <v>1.018</v>
      </c>
      <c r="K17" s="3">
        <v>1.016</v>
      </c>
      <c r="L17" s="117"/>
      <c r="M17" s="3">
        <v>0.87</v>
      </c>
      <c r="N17" s="3">
        <v>0.88800000000000001</v>
      </c>
      <c r="O17" s="3">
        <v>0.95799999999999996</v>
      </c>
      <c r="P17" s="3">
        <v>0.97299999999999998</v>
      </c>
      <c r="Q17" s="117"/>
      <c r="R17" s="3">
        <v>0.85099999999999998</v>
      </c>
      <c r="S17" s="3">
        <v>0.88500000000000001</v>
      </c>
      <c r="T17" s="3">
        <v>0.91200000000000003</v>
      </c>
      <c r="U17" s="3">
        <v>0.92900000000000005</v>
      </c>
      <c r="V17" s="117"/>
      <c r="W17" s="3">
        <v>0.876</v>
      </c>
      <c r="X17" s="3">
        <v>0.89600000000000002</v>
      </c>
      <c r="Y17" s="3">
        <v>0.90900000000000003</v>
      </c>
      <c r="Z17" s="3">
        <v>0.91900000000000004</v>
      </c>
      <c r="AA17" s="117"/>
      <c r="AB17" s="3">
        <v>0.88700000000000001</v>
      </c>
      <c r="AC17" s="3">
        <v>0.90200000000000002</v>
      </c>
      <c r="AD17" s="3">
        <v>0.95299999999999996</v>
      </c>
      <c r="AE17" s="3">
        <v>0.96699999999999997</v>
      </c>
      <c r="AF17" s="117"/>
      <c r="AG17" s="3">
        <v>0.90600000000000003</v>
      </c>
      <c r="AH17" s="3">
        <v>0.95099999999999996</v>
      </c>
      <c r="AI17" s="3">
        <v>0.98599999999999999</v>
      </c>
      <c r="AJ17" s="3">
        <v>0.99099999999999999</v>
      </c>
      <c r="AK17" s="117"/>
      <c r="AL17" s="3">
        <v>0.95299999999999996</v>
      </c>
      <c r="AM17" s="3">
        <v>0.94299999999999995</v>
      </c>
      <c r="AN17" s="3">
        <v>0.97399999999999998</v>
      </c>
      <c r="AO17" s="4">
        <v>0.98</v>
      </c>
      <c r="AP17" s="117"/>
      <c r="AQ17" s="3">
        <v>0.98399999999999999</v>
      </c>
    </row>
    <row r="18" spans="1:43" ht="13.5" customHeight="1">
      <c r="A18" s="314"/>
      <c r="B18" s="314"/>
      <c r="C18" s="124"/>
      <c r="D18" s="365" t="s">
        <v>227</v>
      </c>
      <c r="E18" s="362"/>
      <c r="F18" s="3">
        <v>0.95699999999999996</v>
      </c>
      <c r="G18" s="117"/>
      <c r="H18" s="3">
        <v>0.90400000000000003</v>
      </c>
      <c r="I18" s="3">
        <v>1.069</v>
      </c>
      <c r="J18" s="3">
        <v>1.032</v>
      </c>
      <c r="K18" s="3">
        <v>1.008</v>
      </c>
      <c r="L18" s="117"/>
      <c r="M18" s="3">
        <v>0.91600000000000004</v>
      </c>
      <c r="N18" s="3">
        <v>0.96</v>
      </c>
      <c r="O18" s="3">
        <v>0.99</v>
      </c>
      <c r="P18" s="3">
        <v>0.97199999999999998</v>
      </c>
      <c r="Q18" s="117"/>
      <c r="R18" s="3">
        <v>0.85899999999999999</v>
      </c>
      <c r="S18" s="3">
        <v>0.91500000000000004</v>
      </c>
      <c r="T18" s="3">
        <v>0.92100000000000004</v>
      </c>
      <c r="U18" s="3">
        <v>0.94299999999999995</v>
      </c>
      <c r="V18" s="117"/>
      <c r="W18" s="3">
        <v>0.88100000000000001</v>
      </c>
      <c r="X18" s="3">
        <v>0.90700000000000003</v>
      </c>
      <c r="Y18" s="3">
        <v>0.92200000000000004</v>
      </c>
      <c r="Z18" s="3">
        <v>0.93500000000000005</v>
      </c>
      <c r="AA18" s="117"/>
      <c r="AB18" s="3">
        <v>0.95499999999999996</v>
      </c>
      <c r="AC18" s="3">
        <v>1.046</v>
      </c>
      <c r="AD18" s="3">
        <v>1.0169999999999999</v>
      </c>
      <c r="AE18" s="3">
        <v>1.0089999999999999</v>
      </c>
      <c r="AF18" s="117"/>
      <c r="AG18" s="3">
        <v>0.96699999999999997</v>
      </c>
      <c r="AH18" s="3">
        <v>1.0069999999999999</v>
      </c>
      <c r="AI18" s="3">
        <v>0.99299999999999999</v>
      </c>
      <c r="AJ18" s="3">
        <v>0.99299999999999999</v>
      </c>
      <c r="AK18" s="117"/>
      <c r="AL18" s="3">
        <v>1.0089999999999999</v>
      </c>
      <c r="AM18" s="3">
        <v>0.99299999999999999</v>
      </c>
      <c r="AN18" s="3">
        <v>0.999</v>
      </c>
      <c r="AO18" s="4">
        <v>0.98899999999999999</v>
      </c>
      <c r="AP18" s="117"/>
      <c r="AQ18" s="3">
        <v>0.98099999999999998</v>
      </c>
    </row>
    <row r="19" spans="1:43" ht="13.5" customHeight="1">
      <c r="A19" s="314"/>
      <c r="B19" s="314"/>
      <c r="C19" s="124"/>
      <c r="D19" s="365" t="s">
        <v>16</v>
      </c>
      <c r="E19" s="362"/>
      <c r="F19" s="363">
        <v>72164</v>
      </c>
      <c r="G19" s="117"/>
      <c r="H19" s="363">
        <v>52045</v>
      </c>
      <c r="I19" s="363">
        <v>49285</v>
      </c>
      <c r="J19" s="363">
        <v>-39213</v>
      </c>
      <c r="K19" s="363">
        <v>-40928</v>
      </c>
      <c r="L19" s="117"/>
      <c r="M19" s="363">
        <v>63606</v>
      </c>
      <c r="N19" s="363">
        <v>118824</v>
      </c>
      <c r="O19" s="363">
        <v>67577</v>
      </c>
      <c r="P19" s="363">
        <v>59916</v>
      </c>
      <c r="Q19" s="117"/>
      <c r="R19" s="363">
        <v>69526</v>
      </c>
      <c r="S19" s="363">
        <v>113243</v>
      </c>
      <c r="T19" s="363">
        <v>112704</v>
      </c>
      <c r="U19" s="363">
        <v>118153</v>
      </c>
      <c r="V19" s="117"/>
      <c r="W19" s="363">
        <v>55746</v>
      </c>
      <c r="X19" s="363">
        <v>96158</v>
      </c>
      <c r="Y19" s="363">
        <v>116448</v>
      </c>
      <c r="Z19" s="363">
        <v>139749</v>
      </c>
      <c r="AA19" s="117"/>
      <c r="AB19" s="363">
        <v>51877</v>
      </c>
      <c r="AC19" s="363">
        <v>96448</v>
      </c>
      <c r="AD19" s="363">
        <v>60718</v>
      </c>
      <c r="AE19" s="363">
        <v>53286</v>
      </c>
      <c r="AF19" s="117"/>
      <c r="AG19" s="363">
        <v>43612</v>
      </c>
      <c r="AH19" s="363">
        <v>39005</v>
      </c>
      <c r="AI19" s="363">
        <v>-2776</v>
      </c>
      <c r="AJ19" s="363">
        <v>-14791</v>
      </c>
      <c r="AK19" s="117"/>
      <c r="AL19" s="363">
        <v>11891</v>
      </c>
      <c r="AM19" s="363">
        <v>38601</v>
      </c>
      <c r="AN19" s="363">
        <v>5506</v>
      </c>
      <c r="AO19" s="2">
        <v>-494</v>
      </c>
      <c r="AP19" s="117"/>
      <c r="AQ19" s="363">
        <v>-7190</v>
      </c>
    </row>
    <row r="20" spans="1:43" ht="13.5" customHeight="1">
      <c r="A20" s="314"/>
      <c r="B20" s="314"/>
      <c r="C20" s="124"/>
      <c r="D20" s="361"/>
      <c r="E20" s="362" t="s">
        <v>84</v>
      </c>
      <c r="F20" s="363">
        <v>76684</v>
      </c>
      <c r="G20" s="117"/>
      <c r="H20" s="363">
        <v>60575</v>
      </c>
      <c r="I20" s="363">
        <v>54307</v>
      </c>
      <c r="J20" s="363">
        <v>-25082</v>
      </c>
      <c r="K20" s="363">
        <v>-29559</v>
      </c>
      <c r="L20" s="117"/>
      <c r="M20" s="363">
        <v>64522</v>
      </c>
      <c r="N20" s="363">
        <v>110046</v>
      </c>
      <c r="O20" s="363">
        <v>60559</v>
      </c>
      <c r="P20" s="363">
        <v>51293</v>
      </c>
      <c r="Q20" s="117"/>
      <c r="R20" s="363">
        <v>72861</v>
      </c>
      <c r="S20" s="363">
        <v>111544</v>
      </c>
      <c r="T20" s="363">
        <v>126135</v>
      </c>
      <c r="U20" s="363">
        <v>135649</v>
      </c>
      <c r="V20" s="117"/>
      <c r="W20" s="363">
        <v>62688</v>
      </c>
      <c r="X20" s="363">
        <v>103345</v>
      </c>
      <c r="Y20" s="363">
        <v>133883</v>
      </c>
      <c r="Z20" s="363">
        <v>157907</v>
      </c>
      <c r="AA20" s="117"/>
      <c r="AB20" s="363">
        <v>58721</v>
      </c>
      <c r="AC20" s="363">
        <v>103706</v>
      </c>
      <c r="AD20" s="363">
        <v>72602</v>
      </c>
      <c r="AE20" s="363">
        <v>66993</v>
      </c>
      <c r="AF20" s="117"/>
      <c r="AG20" s="363">
        <v>49407</v>
      </c>
      <c r="AH20" s="363">
        <v>50292</v>
      </c>
      <c r="AI20" s="363">
        <v>20998</v>
      </c>
      <c r="AJ20" s="363">
        <v>17697</v>
      </c>
      <c r="AK20" s="117"/>
      <c r="AL20" s="363">
        <v>24864</v>
      </c>
      <c r="AM20" s="363">
        <v>60247</v>
      </c>
      <c r="AN20" s="363">
        <v>39736</v>
      </c>
      <c r="AO20" s="2">
        <v>41138</v>
      </c>
      <c r="AP20" s="117"/>
      <c r="AQ20" s="363">
        <v>33870</v>
      </c>
    </row>
    <row r="21" spans="1:43" ht="13.5" customHeight="1">
      <c r="A21" s="314"/>
      <c r="B21" s="314"/>
      <c r="C21" s="124"/>
      <c r="D21" s="364" t="s">
        <v>17</v>
      </c>
      <c r="E21" s="362"/>
      <c r="F21" s="363">
        <v>94815</v>
      </c>
      <c r="G21" s="117"/>
      <c r="H21" s="363">
        <v>22429</v>
      </c>
      <c r="I21" s="363">
        <v>-58430</v>
      </c>
      <c r="J21" s="363">
        <v>63846</v>
      </c>
      <c r="K21" s="363">
        <v>41990</v>
      </c>
      <c r="L21" s="117"/>
      <c r="M21" s="363">
        <v>4530</v>
      </c>
      <c r="N21" s="363">
        <v>-21098</v>
      </c>
      <c r="O21" s="363">
        <v>26833</v>
      </c>
      <c r="P21" s="363">
        <v>43113</v>
      </c>
      <c r="Q21" s="117"/>
      <c r="R21" s="363">
        <v>38008</v>
      </c>
      <c r="S21" s="363">
        <v>34390</v>
      </c>
      <c r="T21" s="363">
        <v>68436</v>
      </c>
      <c r="U21" s="363">
        <v>66368</v>
      </c>
      <c r="V21" s="117"/>
      <c r="W21" s="363">
        <v>34678</v>
      </c>
      <c r="X21" s="363">
        <v>46291</v>
      </c>
      <c r="Y21" s="363">
        <v>60238</v>
      </c>
      <c r="Z21" s="363">
        <v>63053</v>
      </c>
      <c r="AA21" s="117"/>
      <c r="AB21" s="363">
        <v>863</v>
      </c>
      <c r="AC21" s="363">
        <v>-108564</v>
      </c>
      <c r="AD21" s="363">
        <v>-38877</v>
      </c>
      <c r="AE21" s="363">
        <v>-19833</v>
      </c>
      <c r="AF21" s="117"/>
      <c r="AG21" s="363">
        <v>5869</v>
      </c>
      <c r="AH21" s="363">
        <v>11709</v>
      </c>
      <c r="AI21" s="363">
        <v>84601</v>
      </c>
      <c r="AJ21" s="363">
        <v>52840</v>
      </c>
      <c r="AK21" s="117"/>
      <c r="AL21" s="363">
        <v>7195</v>
      </c>
      <c r="AM21" s="363">
        <v>-14081</v>
      </c>
      <c r="AN21" s="363">
        <v>-21331</v>
      </c>
      <c r="AO21" s="2">
        <v>-51908</v>
      </c>
      <c r="AP21" s="117"/>
      <c r="AQ21" s="363">
        <v>-40000</v>
      </c>
    </row>
    <row r="22" spans="1:43" ht="13.5" customHeight="1">
      <c r="A22" s="314"/>
      <c r="B22" s="314"/>
      <c r="C22" s="124"/>
      <c r="D22" s="364" t="s">
        <v>18</v>
      </c>
      <c r="E22" s="362"/>
      <c r="F22" s="363">
        <v>97842</v>
      </c>
      <c r="G22" s="117"/>
      <c r="H22" s="363">
        <v>35358</v>
      </c>
      <c r="I22" s="363">
        <v>65331</v>
      </c>
      <c r="J22" s="363">
        <v>97027</v>
      </c>
      <c r="K22" s="363">
        <v>189830</v>
      </c>
      <c r="L22" s="117"/>
      <c r="M22" s="363">
        <v>30277</v>
      </c>
      <c r="N22" s="363">
        <v>62195</v>
      </c>
      <c r="O22" s="363">
        <v>95651</v>
      </c>
      <c r="P22" s="363">
        <v>150927</v>
      </c>
      <c r="Q22" s="117"/>
      <c r="R22" s="363">
        <v>25217</v>
      </c>
      <c r="S22" s="363">
        <v>37870</v>
      </c>
      <c r="T22" s="363">
        <v>65428</v>
      </c>
      <c r="U22" s="363">
        <v>146408</v>
      </c>
      <c r="V22" s="117"/>
      <c r="W22" s="363">
        <v>33626</v>
      </c>
      <c r="X22" s="363">
        <v>51726</v>
      </c>
      <c r="Y22" s="363">
        <v>95791</v>
      </c>
      <c r="Z22" s="363">
        <v>163301</v>
      </c>
      <c r="AA22" s="117"/>
      <c r="AB22" s="363">
        <v>43215</v>
      </c>
      <c r="AC22" s="363">
        <v>63718</v>
      </c>
      <c r="AD22" s="363">
        <v>89509</v>
      </c>
      <c r="AE22" s="363">
        <v>158514</v>
      </c>
      <c r="AF22" s="117"/>
      <c r="AG22" s="363">
        <v>53147</v>
      </c>
      <c r="AH22" s="363">
        <v>86284</v>
      </c>
      <c r="AI22" s="363">
        <v>117678</v>
      </c>
      <c r="AJ22" s="363">
        <v>213509</v>
      </c>
      <c r="AK22" s="117"/>
      <c r="AL22" s="363">
        <v>51016</v>
      </c>
      <c r="AM22" s="363">
        <v>148351</v>
      </c>
      <c r="AN22" s="363">
        <v>322732</v>
      </c>
      <c r="AO22" s="2">
        <v>389282</v>
      </c>
      <c r="AP22" s="117"/>
      <c r="AQ22" s="363">
        <v>340808</v>
      </c>
    </row>
    <row r="23" spans="1:43" ht="13.5" customHeight="1">
      <c r="A23" s="314"/>
      <c r="B23" s="314"/>
      <c r="C23" s="124"/>
      <c r="D23" s="369" t="s">
        <v>19</v>
      </c>
      <c r="E23" s="370"/>
      <c r="F23" s="371">
        <v>175220</v>
      </c>
      <c r="G23" s="117"/>
      <c r="H23" s="371">
        <v>52741</v>
      </c>
      <c r="I23" s="371">
        <v>-3240</v>
      </c>
      <c r="J23" s="371">
        <v>144410</v>
      </c>
      <c r="K23" s="371">
        <v>215537</v>
      </c>
      <c r="L23" s="117"/>
      <c r="M23" s="371">
        <v>28792</v>
      </c>
      <c r="N23" s="371">
        <v>33361</v>
      </c>
      <c r="O23" s="371">
        <v>110356</v>
      </c>
      <c r="P23" s="371">
        <v>182387</v>
      </c>
      <c r="Q23" s="117"/>
      <c r="R23" s="371">
        <v>57633</v>
      </c>
      <c r="S23" s="371">
        <v>64438</v>
      </c>
      <c r="T23" s="371">
        <v>120880</v>
      </c>
      <c r="U23" s="371">
        <v>197432</v>
      </c>
      <c r="V23" s="117"/>
      <c r="W23" s="371">
        <v>61483</v>
      </c>
      <c r="X23" s="371">
        <v>87866</v>
      </c>
      <c r="Y23" s="371">
        <v>140633</v>
      </c>
      <c r="Z23" s="371">
        <v>210810</v>
      </c>
      <c r="AA23" s="117"/>
      <c r="AB23" s="371">
        <v>41279</v>
      </c>
      <c r="AC23" s="371">
        <v>-50003</v>
      </c>
      <c r="AD23" s="371">
        <v>39444</v>
      </c>
      <c r="AE23" s="371">
        <v>124926</v>
      </c>
      <c r="AF23" s="117"/>
      <c r="AG23" s="371">
        <v>55527</v>
      </c>
      <c r="AH23" s="371">
        <v>91022</v>
      </c>
      <c r="AI23" s="371">
        <v>188352</v>
      </c>
      <c r="AJ23" s="371">
        <v>251517</v>
      </c>
      <c r="AK23" s="117"/>
      <c r="AL23" s="371">
        <v>53937</v>
      </c>
      <c r="AM23" s="371">
        <v>123029</v>
      </c>
      <c r="AN23" s="371">
        <v>282113</v>
      </c>
      <c r="AO23" s="8">
        <v>314579</v>
      </c>
      <c r="AP23" s="117"/>
      <c r="AQ23" s="371">
        <v>283500</v>
      </c>
    </row>
    <row r="24" spans="1:43" ht="13.5" customHeight="1">
      <c r="A24" s="314"/>
      <c r="B24" s="314"/>
      <c r="C24" s="124"/>
      <c r="D24" s="372" t="s">
        <v>20</v>
      </c>
      <c r="E24" s="373"/>
      <c r="F24" s="374">
        <v>170032</v>
      </c>
      <c r="G24" s="117"/>
      <c r="H24" s="375">
        <v>39155</v>
      </c>
      <c r="I24" s="375">
        <v>173</v>
      </c>
      <c r="J24" s="375">
        <v>108484</v>
      </c>
      <c r="K24" s="375">
        <v>175708</v>
      </c>
      <c r="L24" s="117"/>
      <c r="M24" s="375">
        <v>21286</v>
      </c>
      <c r="N24" s="375">
        <v>24984</v>
      </c>
      <c r="O24" s="375">
        <v>82271</v>
      </c>
      <c r="P24" s="375">
        <v>130579</v>
      </c>
      <c r="Q24" s="117"/>
      <c r="R24" s="375">
        <v>41589</v>
      </c>
      <c r="S24" s="375">
        <v>45925</v>
      </c>
      <c r="T24" s="375">
        <v>87621</v>
      </c>
      <c r="U24" s="375">
        <v>146994</v>
      </c>
      <c r="V24" s="117"/>
      <c r="W24" s="375">
        <v>46761</v>
      </c>
      <c r="X24" s="375">
        <v>64101</v>
      </c>
      <c r="Y24" s="375">
        <v>106589</v>
      </c>
      <c r="Z24" s="375">
        <v>166207</v>
      </c>
      <c r="AA24" s="117"/>
      <c r="AB24" s="375">
        <v>31827</v>
      </c>
      <c r="AC24" s="375">
        <v>-34361</v>
      </c>
      <c r="AD24" s="375">
        <v>33824</v>
      </c>
      <c r="AE24" s="375">
        <v>108041</v>
      </c>
      <c r="AF24" s="117"/>
      <c r="AG24" s="375">
        <v>44273</v>
      </c>
      <c r="AH24" s="375">
        <v>66194</v>
      </c>
      <c r="AI24" s="375">
        <v>151605</v>
      </c>
      <c r="AJ24" s="375">
        <v>207984</v>
      </c>
      <c r="AK24" s="117"/>
      <c r="AL24" s="375">
        <v>45986</v>
      </c>
      <c r="AM24" s="375">
        <v>90162</v>
      </c>
      <c r="AN24" s="375">
        <v>225480</v>
      </c>
      <c r="AO24" s="9">
        <v>256982</v>
      </c>
      <c r="AP24" s="117"/>
      <c r="AQ24" s="375">
        <v>238000</v>
      </c>
    </row>
    <row r="25" spans="1:43" ht="13.5" customHeight="1">
      <c r="A25" s="314"/>
      <c r="B25" s="314"/>
      <c r="C25" s="314"/>
      <c r="D25" s="314" t="s">
        <v>224</v>
      </c>
      <c r="F25" s="376"/>
      <c r="G25" s="117"/>
      <c r="H25" s="376"/>
      <c r="I25" s="376"/>
      <c r="J25" s="376"/>
      <c r="K25" s="376"/>
      <c r="L25" s="117"/>
      <c r="M25" s="376"/>
      <c r="N25" s="376"/>
      <c r="O25" s="376"/>
      <c r="P25" s="376"/>
      <c r="Q25" s="117"/>
      <c r="R25" s="376"/>
      <c r="S25" s="376"/>
      <c r="T25" s="376"/>
      <c r="U25" s="376"/>
      <c r="V25" s="117"/>
      <c r="W25" s="376"/>
      <c r="X25" s="376"/>
      <c r="Y25" s="376"/>
      <c r="Z25" s="376"/>
      <c r="AA25" s="117"/>
      <c r="AB25" s="376"/>
      <c r="AC25" s="376"/>
      <c r="AD25" s="376"/>
      <c r="AE25" s="376"/>
      <c r="AF25" s="117"/>
      <c r="AG25" s="376"/>
      <c r="AH25" s="376"/>
      <c r="AI25" s="376"/>
      <c r="AJ25" s="376"/>
      <c r="AK25" s="117"/>
      <c r="AL25" s="376"/>
      <c r="AM25" s="376"/>
      <c r="AN25" s="376"/>
      <c r="AO25" s="376"/>
      <c r="AP25" s="117"/>
      <c r="AQ25" s="376"/>
    </row>
    <row r="26" spans="1:43" ht="13.5" customHeight="1">
      <c r="A26" s="314"/>
      <c r="B26" s="314"/>
      <c r="C26" s="314"/>
      <c r="F26" s="376"/>
      <c r="G26" s="117"/>
      <c r="H26" s="376"/>
      <c r="I26" s="376"/>
      <c r="J26" s="376"/>
      <c r="K26" s="376"/>
      <c r="L26" s="117"/>
      <c r="M26" s="376"/>
      <c r="N26" s="376"/>
      <c r="O26" s="376"/>
      <c r="P26" s="376"/>
      <c r="Q26" s="117"/>
      <c r="R26" s="376"/>
      <c r="S26" s="376"/>
      <c r="T26" s="376"/>
      <c r="U26" s="376"/>
      <c r="V26" s="117"/>
      <c r="W26" s="376"/>
      <c r="X26" s="376"/>
      <c r="Y26" s="376"/>
      <c r="Z26" s="376"/>
      <c r="AA26" s="117"/>
      <c r="AB26" s="376"/>
      <c r="AC26" s="376"/>
      <c r="AD26" s="376"/>
      <c r="AE26" s="376"/>
      <c r="AF26" s="117"/>
      <c r="AG26" s="376"/>
      <c r="AH26" s="376"/>
      <c r="AI26" s="376"/>
      <c r="AJ26" s="376"/>
      <c r="AK26" s="117"/>
      <c r="AL26" s="376"/>
      <c r="AM26" s="376"/>
      <c r="AN26" s="376"/>
      <c r="AO26" s="376"/>
      <c r="AP26" s="117"/>
      <c r="AQ26" s="376"/>
    </row>
    <row r="27" spans="1:43" ht="13.5" customHeight="1">
      <c r="A27" s="314"/>
      <c r="B27" s="314"/>
      <c r="C27" s="124" t="s">
        <v>21</v>
      </c>
      <c r="D27" s="124"/>
      <c r="E27" s="124"/>
      <c r="F27" s="124"/>
      <c r="G27" s="125"/>
      <c r="H27" s="124"/>
      <c r="I27" s="124"/>
      <c r="J27" s="124"/>
      <c r="K27" s="125"/>
      <c r="L27" s="125"/>
      <c r="M27" s="124"/>
      <c r="N27" s="124"/>
      <c r="O27" s="124"/>
      <c r="P27" s="124"/>
      <c r="Q27" s="125"/>
      <c r="R27" s="124"/>
      <c r="S27" s="124"/>
      <c r="T27" s="124"/>
      <c r="U27" s="124"/>
      <c r="V27" s="125"/>
      <c r="W27" s="124"/>
      <c r="X27" s="124"/>
      <c r="Y27" s="124"/>
      <c r="Z27" s="124"/>
      <c r="AA27" s="125"/>
      <c r="AB27" s="124"/>
      <c r="AC27" s="124"/>
      <c r="AD27" s="124"/>
      <c r="AE27" s="124"/>
      <c r="AF27" s="125"/>
      <c r="AG27" s="124"/>
      <c r="AH27" s="124"/>
      <c r="AI27" s="124"/>
      <c r="AJ27" s="124"/>
      <c r="AK27" s="125"/>
      <c r="AL27" s="124"/>
      <c r="AM27" s="124"/>
      <c r="AN27" s="124"/>
      <c r="AO27" s="124"/>
      <c r="AP27" s="125"/>
      <c r="AQ27" s="124"/>
    </row>
    <row r="28" spans="1:43" ht="13.5" customHeight="1">
      <c r="A28" s="314"/>
      <c r="B28" s="314"/>
      <c r="C28" s="124"/>
      <c r="D28" s="377" t="s">
        <v>20</v>
      </c>
      <c r="E28" s="359"/>
      <c r="F28" s="378">
        <v>170032</v>
      </c>
      <c r="G28" s="117"/>
      <c r="H28" s="360">
        <v>39155</v>
      </c>
      <c r="I28" s="360">
        <v>173</v>
      </c>
      <c r="J28" s="360">
        <v>108484</v>
      </c>
      <c r="K28" s="360">
        <v>175708</v>
      </c>
      <c r="L28" s="117"/>
      <c r="M28" s="360">
        <v>21286</v>
      </c>
      <c r="N28" s="360">
        <v>24984</v>
      </c>
      <c r="O28" s="360">
        <v>82271</v>
      </c>
      <c r="P28" s="360">
        <v>130579</v>
      </c>
      <c r="Q28" s="117"/>
      <c r="R28" s="360">
        <v>41589</v>
      </c>
      <c r="S28" s="360">
        <v>45925</v>
      </c>
      <c r="T28" s="360">
        <v>87621</v>
      </c>
      <c r="U28" s="360">
        <v>146994</v>
      </c>
      <c r="V28" s="117"/>
      <c r="W28" s="360">
        <v>46761</v>
      </c>
      <c r="X28" s="360">
        <v>64101</v>
      </c>
      <c r="Y28" s="360">
        <v>106589</v>
      </c>
      <c r="Z28" s="360">
        <v>166207</v>
      </c>
      <c r="AA28" s="117"/>
      <c r="AB28" s="360">
        <v>31827</v>
      </c>
      <c r="AC28" s="360">
        <v>-34361</v>
      </c>
      <c r="AD28" s="360">
        <v>33824</v>
      </c>
      <c r="AE28" s="360">
        <v>108041</v>
      </c>
      <c r="AF28" s="117"/>
      <c r="AG28" s="360">
        <v>44273</v>
      </c>
      <c r="AH28" s="360">
        <v>66194</v>
      </c>
      <c r="AI28" s="360">
        <v>151605</v>
      </c>
      <c r="AJ28" s="360">
        <v>207984</v>
      </c>
      <c r="AK28" s="117"/>
      <c r="AL28" s="360">
        <v>45986</v>
      </c>
      <c r="AM28" s="360">
        <v>90162</v>
      </c>
      <c r="AN28" s="360">
        <v>225480</v>
      </c>
      <c r="AO28" s="1">
        <v>256982</v>
      </c>
      <c r="AP28" s="117"/>
      <c r="AQ28" s="360">
        <v>238000</v>
      </c>
    </row>
    <row r="29" spans="1:43" ht="13.5" customHeight="1">
      <c r="A29" s="314"/>
      <c r="B29" s="314"/>
      <c r="C29" s="124"/>
      <c r="D29" s="379" t="s">
        <v>192</v>
      </c>
      <c r="E29" s="362"/>
      <c r="F29" s="380">
        <v>-12876</v>
      </c>
      <c r="G29" s="117"/>
      <c r="H29" s="363">
        <v>15502</v>
      </c>
      <c r="I29" s="363">
        <v>-2280</v>
      </c>
      <c r="J29" s="363">
        <v>-75023</v>
      </c>
      <c r="K29" s="363">
        <v>-39230</v>
      </c>
      <c r="L29" s="117"/>
      <c r="M29" s="363">
        <v>18348</v>
      </c>
      <c r="N29" s="363">
        <v>32491</v>
      </c>
      <c r="O29" s="363">
        <v>-17158</v>
      </c>
      <c r="P29" s="363">
        <v>-23969</v>
      </c>
      <c r="Q29" s="117"/>
      <c r="R29" s="363">
        <v>16388</v>
      </c>
      <c r="S29" s="363">
        <v>28076</v>
      </c>
      <c r="T29" s="363">
        <v>27464</v>
      </c>
      <c r="U29" s="363">
        <v>26291</v>
      </c>
      <c r="V29" s="117"/>
      <c r="W29" s="363">
        <v>12836</v>
      </c>
      <c r="X29" s="363">
        <v>25135</v>
      </c>
      <c r="Y29" s="363">
        <v>34096</v>
      </c>
      <c r="Z29" s="363">
        <v>41802</v>
      </c>
      <c r="AA29" s="117"/>
      <c r="AB29" s="363">
        <v>9117</v>
      </c>
      <c r="AC29" s="363">
        <v>32454</v>
      </c>
      <c r="AD29" s="363">
        <v>-1266</v>
      </c>
      <c r="AE29" s="363">
        <v>-7169</v>
      </c>
      <c r="AF29" s="117"/>
      <c r="AG29" s="363">
        <v>5119</v>
      </c>
      <c r="AH29" s="363">
        <v>-8497</v>
      </c>
      <c r="AI29" s="363">
        <v>-42904</v>
      </c>
      <c r="AJ29" s="363">
        <v>-13271</v>
      </c>
      <c r="AK29" s="117"/>
      <c r="AL29" s="363">
        <v>-9898</v>
      </c>
      <c r="AM29" s="363">
        <v>12384</v>
      </c>
      <c r="AN29" s="363">
        <v>19226</v>
      </c>
      <c r="AO29" s="2">
        <v>55856</v>
      </c>
      <c r="AP29" s="117"/>
      <c r="AQ29" s="363">
        <v>56940</v>
      </c>
    </row>
    <row r="30" spans="1:43" ht="13.5" customHeight="1">
      <c r="A30" s="314"/>
      <c r="B30" s="314"/>
      <c r="C30" s="124"/>
      <c r="D30" s="379" t="s">
        <v>22</v>
      </c>
      <c r="E30" s="362"/>
      <c r="F30" s="380">
        <v>7529</v>
      </c>
      <c r="G30" s="117"/>
      <c r="H30" s="363">
        <v>749</v>
      </c>
      <c r="I30" s="363">
        <v>1511</v>
      </c>
      <c r="J30" s="363">
        <v>2209</v>
      </c>
      <c r="K30" s="363">
        <v>2876</v>
      </c>
      <c r="L30" s="117"/>
      <c r="M30" s="363">
        <v>714</v>
      </c>
      <c r="N30" s="363">
        <v>1416</v>
      </c>
      <c r="O30" s="363">
        <v>2122</v>
      </c>
      <c r="P30" s="363">
        <v>2835</v>
      </c>
      <c r="Q30" s="117"/>
      <c r="R30" s="363">
        <v>706</v>
      </c>
      <c r="S30" s="363">
        <v>1409</v>
      </c>
      <c r="T30" s="363">
        <v>2126</v>
      </c>
      <c r="U30" s="363">
        <v>2870</v>
      </c>
      <c r="V30" s="117"/>
      <c r="W30" s="363">
        <v>726</v>
      </c>
      <c r="X30" s="363">
        <v>1459</v>
      </c>
      <c r="Y30" s="363">
        <v>2227</v>
      </c>
      <c r="Z30" s="363">
        <v>3052</v>
      </c>
      <c r="AA30" s="117"/>
      <c r="AB30" s="363">
        <v>767</v>
      </c>
      <c r="AC30" s="363">
        <v>1534</v>
      </c>
      <c r="AD30" s="363">
        <v>2394</v>
      </c>
      <c r="AE30" s="363">
        <v>3216</v>
      </c>
      <c r="AF30" s="117"/>
      <c r="AG30" s="363">
        <v>802</v>
      </c>
      <c r="AH30" s="363">
        <v>1617</v>
      </c>
      <c r="AI30" s="363">
        <v>2442</v>
      </c>
      <c r="AJ30" s="363">
        <v>3298</v>
      </c>
      <c r="AK30" s="117"/>
      <c r="AL30" s="363">
        <v>829</v>
      </c>
      <c r="AM30" s="363">
        <v>1631</v>
      </c>
      <c r="AN30" s="363">
        <v>2453</v>
      </c>
      <c r="AO30" s="2">
        <v>3257</v>
      </c>
      <c r="AP30" s="117"/>
      <c r="AQ30" s="363">
        <v>3226</v>
      </c>
    </row>
    <row r="31" spans="1:43" ht="13.5" customHeight="1">
      <c r="A31" s="314"/>
      <c r="B31" s="314"/>
      <c r="C31" s="124"/>
      <c r="D31" s="379" t="s">
        <v>23</v>
      </c>
      <c r="E31" s="362"/>
      <c r="F31" s="380">
        <v>29189</v>
      </c>
      <c r="G31" s="117"/>
      <c r="H31" s="363">
        <v>4996</v>
      </c>
      <c r="I31" s="363">
        <v>17285</v>
      </c>
      <c r="J31" s="363">
        <v>26449</v>
      </c>
      <c r="K31" s="363">
        <v>68677</v>
      </c>
      <c r="L31" s="117"/>
      <c r="M31" s="363">
        <v>6236</v>
      </c>
      <c r="N31" s="363">
        <v>22629</v>
      </c>
      <c r="O31" s="363">
        <v>34124</v>
      </c>
      <c r="P31" s="363">
        <v>46916</v>
      </c>
      <c r="Q31" s="117"/>
      <c r="R31" s="363">
        <v>4435</v>
      </c>
      <c r="S31" s="363">
        <v>7049</v>
      </c>
      <c r="T31" s="363">
        <v>19857</v>
      </c>
      <c r="U31" s="363">
        <v>43583</v>
      </c>
      <c r="V31" s="117"/>
      <c r="W31" s="363">
        <v>-737</v>
      </c>
      <c r="X31" s="363">
        <v>848</v>
      </c>
      <c r="Y31" s="363">
        <v>16761</v>
      </c>
      <c r="Z31" s="363">
        <v>25894</v>
      </c>
      <c r="AA31" s="117"/>
      <c r="AB31" s="363">
        <v>4872</v>
      </c>
      <c r="AC31" s="363">
        <v>7320</v>
      </c>
      <c r="AD31" s="363">
        <v>12108</v>
      </c>
      <c r="AE31" s="363">
        <v>20431</v>
      </c>
      <c r="AF31" s="117"/>
      <c r="AG31" s="363">
        <v>13792</v>
      </c>
      <c r="AH31" s="363">
        <v>27998</v>
      </c>
      <c r="AI31" s="363">
        <v>31321</v>
      </c>
      <c r="AJ31" s="363">
        <v>29762</v>
      </c>
      <c r="AK31" s="117"/>
      <c r="AL31" s="363">
        <v>15425</v>
      </c>
      <c r="AM31" s="363">
        <v>77389</v>
      </c>
      <c r="AN31" s="363">
        <v>141731</v>
      </c>
      <c r="AO31" s="2">
        <v>181100</v>
      </c>
      <c r="AP31" s="117"/>
      <c r="AQ31" s="363">
        <v>97163</v>
      </c>
    </row>
    <row r="32" spans="1:43" ht="13.5" customHeight="1">
      <c r="A32" s="314"/>
      <c r="B32" s="314"/>
      <c r="C32" s="124"/>
      <c r="D32" s="381" t="s">
        <v>24</v>
      </c>
      <c r="E32" s="382"/>
      <c r="F32" s="383">
        <v>47678</v>
      </c>
      <c r="G32" s="117"/>
      <c r="H32" s="371">
        <v>-65</v>
      </c>
      <c r="I32" s="371">
        <v>-686</v>
      </c>
      <c r="J32" s="371">
        <v>2005</v>
      </c>
      <c r="K32" s="371">
        <v>23914</v>
      </c>
      <c r="L32" s="117"/>
      <c r="M32" s="371">
        <v>73</v>
      </c>
      <c r="N32" s="371">
        <v>-275</v>
      </c>
      <c r="O32" s="371">
        <v>-2490</v>
      </c>
      <c r="P32" s="371">
        <v>-1585</v>
      </c>
      <c r="Q32" s="117"/>
      <c r="R32" s="371">
        <v>778</v>
      </c>
      <c r="S32" s="371">
        <v>174</v>
      </c>
      <c r="T32" s="371">
        <v>-5635</v>
      </c>
      <c r="U32" s="371">
        <v>4461</v>
      </c>
      <c r="V32" s="117"/>
      <c r="W32" s="371">
        <v>138</v>
      </c>
      <c r="X32" s="371">
        <v>-3149</v>
      </c>
      <c r="Y32" s="371">
        <v>-2791</v>
      </c>
      <c r="Z32" s="371">
        <v>28947</v>
      </c>
      <c r="AA32" s="117"/>
      <c r="AB32" s="371">
        <v>198</v>
      </c>
      <c r="AC32" s="371">
        <v>1411</v>
      </c>
      <c r="AD32" s="371">
        <v>1648</v>
      </c>
      <c r="AE32" s="371">
        <v>50499</v>
      </c>
      <c r="AF32" s="117"/>
      <c r="AG32" s="371">
        <v>758</v>
      </c>
      <c r="AH32" s="371">
        <v>3255</v>
      </c>
      <c r="AI32" s="371">
        <v>3609</v>
      </c>
      <c r="AJ32" s="371">
        <v>94558</v>
      </c>
      <c r="AK32" s="117"/>
      <c r="AL32" s="371">
        <v>618</v>
      </c>
      <c r="AM32" s="371">
        <v>-2532</v>
      </c>
      <c r="AN32" s="371">
        <v>57522</v>
      </c>
      <c r="AO32" s="8">
        <v>65238</v>
      </c>
      <c r="AP32" s="117"/>
      <c r="AQ32" s="371">
        <v>-119403</v>
      </c>
    </row>
    <row r="33" spans="1:43" ht="13.5" customHeight="1">
      <c r="A33" s="314"/>
      <c r="B33" s="314"/>
      <c r="C33" s="124"/>
      <c r="D33" s="335" t="s">
        <v>25</v>
      </c>
      <c r="E33" s="373"/>
      <c r="F33" s="374">
        <v>87816</v>
      </c>
      <c r="G33" s="117"/>
      <c r="H33" s="375">
        <v>50475</v>
      </c>
      <c r="I33" s="375">
        <v>-17194</v>
      </c>
      <c r="J33" s="375">
        <v>7214</v>
      </c>
      <c r="K33" s="375">
        <v>46762</v>
      </c>
      <c r="L33" s="117"/>
      <c r="M33" s="375">
        <v>34039</v>
      </c>
      <c r="N33" s="375">
        <v>36538</v>
      </c>
      <c r="O33" s="375">
        <v>35601</v>
      </c>
      <c r="P33" s="375">
        <v>64113</v>
      </c>
      <c r="Q33" s="117"/>
      <c r="R33" s="375">
        <v>53469</v>
      </c>
      <c r="S33" s="375">
        <v>68187</v>
      </c>
      <c r="T33" s="375">
        <v>102990</v>
      </c>
      <c r="U33" s="375">
        <v>128111</v>
      </c>
      <c r="V33" s="117"/>
      <c r="W33" s="375">
        <v>60923</v>
      </c>
      <c r="X33" s="375">
        <v>92997</v>
      </c>
      <c r="Y33" s="375">
        <v>128944</v>
      </c>
      <c r="Z33" s="375">
        <v>156221</v>
      </c>
      <c r="AA33" s="117"/>
      <c r="AB33" s="375">
        <v>36641</v>
      </c>
      <c r="AC33" s="375">
        <v>-9104</v>
      </c>
      <c r="AD33" s="375">
        <v>21194</v>
      </c>
      <c r="AE33" s="375">
        <v>33158</v>
      </c>
      <c r="AF33" s="117"/>
      <c r="AG33" s="375">
        <v>35643</v>
      </c>
      <c r="AH33" s="375">
        <v>28060</v>
      </c>
      <c r="AI33" s="375">
        <v>76212</v>
      </c>
      <c r="AJ33" s="375">
        <v>73691</v>
      </c>
      <c r="AK33" s="117"/>
      <c r="AL33" s="375">
        <v>20873</v>
      </c>
      <c r="AM33" s="375">
        <v>29321</v>
      </c>
      <c r="AN33" s="375">
        <v>47907</v>
      </c>
      <c r="AO33" s="9">
        <v>69758</v>
      </c>
      <c r="AP33" s="117"/>
      <c r="AQ33" s="375">
        <v>81600</v>
      </c>
    </row>
    <row r="34" spans="1:43" ht="13.5" customHeight="1">
      <c r="G34" s="117"/>
      <c r="L34" s="117"/>
      <c r="Q34" s="117"/>
      <c r="V34" s="117"/>
      <c r="AA34" s="117"/>
      <c r="AF34" s="117"/>
      <c r="AK34" s="117"/>
      <c r="AP34" s="117"/>
    </row>
    <row r="35" spans="1:43" ht="13.5" customHeight="1">
      <c r="C35" s="138" t="s">
        <v>27</v>
      </c>
      <c r="D35" s="138"/>
      <c r="E35" s="139"/>
      <c r="F35" s="139"/>
      <c r="G35" s="125"/>
      <c r="H35" s="139"/>
      <c r="I35" s="139"/>
      <c r="J35" s="139"/>
      <c r="K35" s="139"/>
      <c r="L35" s="125"/>
      <c r="M35" s="139"/>
      <c r="N35" s="139"/>
      <c r="O35" s="139"/>
      <c r="P35" s="139"/>
      <c r="Q35" s="125"/>
      <c r="R35" s="139"/>
      <c r="S35" s="139"/>
      <c r="T35" s="139"/>
      <c r="U35" s="139"/>
      <c r="V35" s="125"/>
      <c r="W35" s="139"/>
      <c r="X35" s="139"/>
      <c r="Y35" s="139"/>
      <c r="Z35" s="139"/>
      <c r="AA35" s="125"/>
      <c r="AB35" s="139"/>
      <c r="AC35" s="139"/>
      <c r="AD35" s="139"/>
      <c r="AE35" s="139"/>
      <c r="AF35" s="125"/>
      <c r="AG35" s="139"/>
      <c r="AH35" s="139"/>
      <c r="AI35" s="139"/>
      <c r="AJ35" s="139"/>
      <c r="AK35" s="125"/>
      <c r="AL35" s="139"/>
      <c r="AM35" s="139"/>
      <c r="AN35" s="124"/>
      <c r="AO35" s="139"/>
      <c r="AP35" s="125"/>
      <c r="AQ35" s="139"/>
    </row>
    <row r="36" spans="1:43" ht="13.5" customHeight="1">
      <c r="C36" s="125"/>
      <c r="D36" s="384" t="s">
        <v>210</v>
      </c>
      <c r="E36" s="385"/>
      <c r="F36" s="386">
        <v>369924</v>
      </c>
      <c r="G36" s="117"/>
      <c r="H36" s="316">
        <v>87184</v>
      </c>
      <c r="I36" s="316">
        <v>187173</v>
      </c>
      <c r="J36" s="316">
        <v>298775</v>
      </c>
      <c r="K36" s="316">
        <v>399559</v>
      </c>
      <c r="L36" s="117"/>
      <c r="M36" s="316">
        <v>100417</v>
      </c>
      <c r="N36" s="316">
        <v>219290</v>
      </c>
      <c r="O36" s="316">
        <v>336928</v>
      </c>
      <c r="P36" s="316">
        <v>442992</v>
      </c>
      <c r="Q36" s="117"/>
      <c r="R36" s="316">
        <v>103535</v>
      </c>
      <c r="S36" s="316">
        <v>239681</v>
      </c>
      <c r="T36" s="316">
        <v>370434</v>
      </c>
      <c r="U36" s="316">
        <v>481352</v>
      </c>
      <c r="V36" s="117"/>
      <c r="W36" s="316">
        <v>112664</v>
      </c>
      <c r="X36" s="316">
        <v>240428</v>
      </c>
      <c r="Y36" s="316">
        <v>371079</v>
      </c>
      <c r="Z36" s="316">
        <v>495532</v>
      </c>
      <c r="AA36" s="117"/>
      <c r="AB36" s="316">
        <v>124275</v>
      </c>
      <c r="AC36" s="316">
        <v>303696</v>
      </c>
      <c r="AD36" s="316">
        <v>435603</v>
      </c>
      <c r="AE36" s="316">
        <v>553304</v>
      </c>
      <c r="AF36" s="117"/>
      <c r="AG36" s="316">
        <v>126523</v>
      </c>
      <c r="AH36" s="316">
        <v>265586</v>
      </c>
      <c r="AI36" s="316">
        <v>393493</v>
      </c>
      <c r="AJ36" s="316">
        <v>517458</v>
      </c>
      <c r="AK36" s="117"/>
      <c r="AL36" s="316">
        <v>131749</v>
      </c>
      <c r="AM36" s="316">
        <v>289183</v>
      </c>
      <c r="AN36" s="316">
        <v>424413</v>
      </c>
      <c r="AO36" s="10">
        <v>550907</v>
      </c>
      <c r="AP36" s="117"/>
      <c r="AQ36" s="11"/>
    </row>
    <row r="37" spans="1:43" ht="13.5" customHeight="1">
      <c r="C37" s="125"/>
      <c r="D37" s="387" t="s">
        <v>0</v>
      </c>
      <c r="E37" s="388"/>
      <c r="F37" s="389">
        <v>46983</v>
      </c>
      <c r="G37" s="117"/>
      <c r="H37" s="318">
        <v>12934</v>
      </c>
      <c r="I37" s="318">
        <v>24242</v>
      </c>
      <c r="J37" s="318">
        <v>35052</v>
      </c>
      <c r="K37" s="318">
        <v>46123</v>
      </c>
      <c r="L37" s="117"/>
      <c r="M37" s="318">
        <v>12943</v>
      </c>
      <c r="N37" s="318">
        <v>24447</v>
      </c>
      <c r="O37" s="318">
        <v>35532</v>
      </c>
      <c r="P37" s="318">
        <v>46395</v>
      </c>
      <c r="Q37" s="117"/>
      <c r="R37" s="318">
        <v>12492</v>
      </c>
      <c r="S37" s="318">
        <v>23100</v>
      </c>
      <c r="T37" s="318">
        <v>33806</v>
      </c>
      <c r="U37" s="318">
        <v>44422</v>
      </c>
      <c r="V37" s="117"/>
      <c r="W37" s="318">
        <v>13152</v>
      </c>
      <c r="X37" s="318">
        <v>25040</v>
      </c>
      <c r="Y37" s="318">
        <v>37118</v>
      </c>
      <c r="Z37" s="318">
        <v>49065</v>
      </c>
      <c r="AA37" s="117"/>
      <c r="AB37" s="318">
        <v>15994</v>
      </c>
      <c r="AC37" s="318">
        <v>31056</v>
      </c>
      <c r="AD37" s="318">
        <v>44833</v>
      </c>
      <c r="AE37" s="318">
        <v>59117</v>
      </c>
      <c r="AF37" s="117"/>
      <c r="AG37" s="318">
        <v>15962</v>
      </c>
      <c r="AH37" s="318">
        <v>30678</v>
      </c>
      <c r="AI37" s="318">
        <v>44287</v>
      </c>
      <c r="AJ37" s="318">
        <v>57889</v>
      </c>
      <c r="AK37" s="117"/>
      <c r="AL37" s="318">
        <v>15672</v>
      </c>
      <c r="AM37" s="318">
        <v>30640</v>
      </c>
      <c r="AN37" s="318">
        <v>44791</v>
      </c>
      <c r="AO37" s="14">
        <v>57921</v>
      </c>
      <c r="AP37" s="117"/>
      <c r="AQ37" s="15"/>
    </row>
    <row r="38" spans="1:43" ht="13.5" customHeight="1">
      <c r="C38" s="125"/>
      <c r="D38" s="387" t="s">
        <v>1</v>
      </c>
      <c r="E38" s="388"/>
      <c r="F38" s="389">
        <v>183066</v>
      </c>
      <c r="G38" s="117"/>
      <c r="H38" s="318">
        <v>53876</v>
      </c>
      <c r="I38" s="318">
        <v>95633</v>
      </c>
      <c r="J38" s="318">
        <v>134761</v>
      </c>
      <c r="K38" s="318">
        <v>174421</v>
      </c>
      <c r="L38" s="117"/>
      <c r="M38" s="318">
        <v>52338</v>
      </c>
      <c r="N38" s="318">
        <v>93720</v>
      </c>
      <c r="O38" s="318">
        <v>132553</v>
      </c>
      <c r="P38" s="318">
        <v>171519</v>
      </c>
      <c r="Q38" s="117"/>
      <c r="R38" s="318">
        <v>48580</v>
      </c>
      <c r="S38" s="318">
        <v>86324</v>
      </c>
      <c r="T38" s="318">
        <v>121523</v>
      </c>
      <c r="U38" s="318">
        <v>158194</v>
      </c>
      <c r="V38" s="117"/>
      <c r="W38" s="318">
        <v>49021</v>
      </c>
      <c r="X38" s="318">
        <v>85901</v>
      </c>
      <c r="Y38" s="318">
        <v>121206</v>
      </c>
      <c r="Z38" s="318">
        <v>157135</v>
      </c>
      <c r="AA38" s="117"/>
      <c r="AB38" s="318">
        <v>49765</v>
      </c>
      <c r="AC38" s="318">
        <v>88255</v>
      </c>
      <c r="AD38" s="318">
        <v>124302</v>
      </c>
      <c r="AE38" s="318">
        <v>160291</v>
      </c>
      <c r="AF38" s="117"/>
      <c r="AG38" s="318">
        <v>50250</v>
      </c>
      <c r="AH38" s="318">
        <v>88366</v>
      </c>
      <c r="AI38" s="318">
        <v>124694</v>
      </c>
      <c r="AJ38" s="318">
        <v>161089</v>
      </c>
      <c r="AK38" s="117"/>
      <c r="AL38" s="318">
        <v>47935</v>
      </c>
      <c r="AM38" s="318">
        <v>87500</v>
      </c>
      <c r="AN38" s="318">
        <v>124078</v>
      </c>
      <c r="AO38" s="14">
        <v>161065</v>
      </c>
      <c r="AP38" s="117"/>
      <c r="AQ38" s="15"/>
    </row>
    <row r="39" spans="1:43" ht="13.5" customHeight="1">
      <c r="C39" s="125"/>
      <c r="D39" s="387" t="s">
        <v>28</v>
      </c>
      <c r="E39" s="388"/>
      <c r="F39" s="389">
        <v>1081151</v>
      </c>
      <c r="G39" s="117"/>
      <c r="H39" s="318">
        <v>274427</v>
      </c>
      <c r="I39" s="318">
        <v>535400</v>
      </c>
      <c r="J39" s="318">
        <v>802861</v>
      </c>
      <c r="K39" s="318">
        <v>1077178</v>
      </c>
      <c r="L39" s="117"/>
      <c r="M39" s="318">
        <v>277739</v>
      </c>
      <c r="N39" s="318">
        <v>542574</v>
      </c>
      <c r="O39" s="318">
        <v>813360</v>
      </c>
      <c r="P39" s="318">
        <v>1090197</v>
      </c>
      <c r="Q39" s="117"/>
      <c r="R39" s="318">
        <v>277918</v>
      </c>
      <c r="S39" s="318">
        <v>544248</v>
      </c>
      <c r="T39" s="318">
        <v>818372</v>
      </c>
      <c r="U39" s="318">
        <v>1095674</v>
      </c>
      <c r="V39" s="117"/>
      <c r="W39" s="318">
        <v>278741</v>
      </c>
      <c r="X39" s="318">
        <v>545323</v>
      </c>
      <c r="Y39" s="318">
        <v>817899</v>
      </c>
      <c r="Z39" s="318">
        <v>1092765</v>
      </c>
      <c r="AA39" s="117"/>
      <c r="AB39" s="318">
        <v>276176</v>
      </c>
      <c r="AC39" s="318">
        <v>541044</v>
      </c>
      <c r="AD39" s="318">
        <v>813208</v>
      </c>
      <c r="AE39" s="318">
        <v>1088008</v>
      </c>
      <c r="AF39" s="117"/>
      <c r="AG39" s="318">
        <v>276255</v>
      </c>
      <c r="AH39" s="318">
        <v>541486</v>
      </c>
      <c r="AI39" s="318">
        <v>812337</v>
      </c>
      <c r="AJ39" s="318">
        <v>1086904</v>
      </c>
      <c r="AK39" s="117"/>
      <c r="AL39" s="318">
        <v>277225</v>
      </c>
      <c r="AM39" s="318">
        <v>544168</v>
      </c>
      <c r="AN39" s="318">
        <v>819053</v>
      </c>
      <c r="AO39" s="14">
        <v>1098610</v>
      </c>
      <c r="AP39" s="117"/>
      <c r="AQ39" s="15"/>
    </row>
    <row r="40" spans="1:43" ht="13.5" customHeight="1">
      <c r="C40" s="125"/>
      <c r="D40" s="387" t="s">
        <v>2</v>
      </c>
      <c r="E40" s="388"/>
      <c r="F40" s="389">
        <v>297410</v>
      </c>
      <c r="G40" s="117"/>
      <c r="H40" s="318">
        <v>74382</v>
      </c>
      <c r="I40" s="318">
        <v>145763</v>
      </c>
      <c r="J40" s="318">
        <v>219314</v>
      </c>
      <c r="K40" s="318">
        <v>297246</v>
      </c>
      <c r="L40" s="117"/>
      <c r="M40" s="318">
        <v>77929</v>
      </c>
      <c r="N40" s="318">
        <v>151588</v>
      </c>
      <c r="O40" s="318">
        <v>220108</v>
      </c>
      <c r="P40" s="318">
        <v>290712</v>
      </c>
      <c r="Q40" s="117"/>
      <c r="R40" s="318">
        <v>58813</v>
      </c>
      <c r="S40" s="318">
        <v>116927</v>
      </c>
      <c r="T40" s="318">
        <v>176376</v>
      </c>
      <c r="U40" s="318">
        <v>238823</v>
      </c>
      <c r="V40" s="117"/>
      <c r="W40" s="318">
        <v>58045</v>
      </c>
      <c r="X40" s="318">
        <v>112020</v>
      </c>
      <c r="Y40" s="318">
        <v>165762</v>
      </c>
      <c r="Z40" s="318">
        <v>220617</v>
      </c>
      <c r="AA40" s="117"/>
      <c r="AB40" s="318">
        <v>56019</v>
      </c>
      <c r="AC40" s="318">
        <v>111249</v>
      </c>
      <c r="AD40" s="318">
        <v>167565</v>
      </c>
      <c r="AE40" s="318">
        <v>225489</v>
      </c>
      <c r="AF40" s="117"/>
      <c r="AG40" s="318">
        <v>51035</v>
      </c>
      <c r="AH40" s="318">
        <v>98978</v>
      </c>
      <c r="AI40" s="318">
        <v>147057</v>
      </c>
      <c r="AJ40" s="318">
        <v>195079</v>
      </c>
      <c r="AK40" s="117"/>
      <c r="AL40" s="318">
        <v>49385</v>
      </c>
      <c r="AM40" s="318">
        <v>96885</v>
      </c>
      <c r="AN40" s="318">
        <v>144757</v>
      </c>
      <c r="AO40" s="14">
        <v>193382</v>
      </c>
      <c r="AP40" s="117"/>
      <c r="AQ40" s="15"/>
    </row>
    <row r="41" spans="1:43" ht="13.5" customHeight="1">
      <c r="C41" s="125"/>
      <c r="D41" s="387" t="s">
        <v>29</v>
      </c>
      <c r="E41" s="388"/>
      <c r="F41" s="389">
        <v>358850</v>
      </c>
      <c r="G41" s="117"/>
      <c r="H41" s="318">
        <v>110945</v>
      </c>
      <c r="I41" s="318">
        <v>205635</v>
      </c>
      <c r="J41" s="318">
        <v>291229</v>
      </c>
      <c r="K41" s="318">
        <v>386703</v>
      </c>
      <c r="L41" s="117"/>
      <c r="M41" s="318">
        <v>114346</v>
      </c>
      <c r="N41" s="318">
        <v>212699</v>
      </c>
      <c r="O41" s="318">
        <v>301048</v>
      </c>
      <c r="P41" s="318">
        <v>393480</v>
      </c>
      <c r="Q41" s="117"/>
      <c r="R41" s="318">
        <v>113116</v>
      </c>
      <c r="S41" s="318">
        <v>213162</v>
      </c>
      <c r="T41" s="318">
        <v>299591</v>
      </c>
      <c r="U41" s="318">
        <v>391212</v>
      </c>
      <c r="V41" s="117"/>
      <c r="W41" s="318">
        <v>120616</v>
      </c>
      <c r="X41" s="318">
        <v>220450</v>
      </c>
      <c r="Y41" s="318">
        <v>310991</v>
      </c>
      <c r="Z41" s="318">
        <v>405994</v>
      </c>
      <c r="AA41" s="117"/>
      <c r="AB41" s="318">
        <v>124715</v>
      </c>
      <c r="AC41" s="318">
        <v>227312</v>
      </c>
      <c r="AD41" s="318">
        <v>321314</v>
      </c>
      <c r="AE41" s="318">
        <v>420923</v>
      </c>
      <c r="AF41" s="117"/>
      <c r="AG41" s="318">
        <v>129667</v>
      </c>
      <c r="AH41" s="318">
        <v>237321</v>
      </c>
      <c r="AI41" s="318">
        <v>336231</v>
      </c>
      <c r="AJ41" s="318">
        <v>437794</v>
      </c>
      <c r="AK41" s="117"/>
      <c r="AL41" s="318">
        <v>134509</v>
      </c>
      <c r="AM41" s="318">
        <v>245663</v>
      </c>
      <c r="AN41" s="318">
        <v>347334</v>
      </c>
      <c r="AO41" s="14">
        <v>456950</v>
      </c>
      <c r="AP41" s="117"/>
      <c r="AQ41" s="15"/>
    </row>
    <row r="42" spans="1:43" ht="13.5" customHeight="1">
      <c r="C42" s="125"/>
      <c r="D42" s="390" t="s">
        <v>30</v>
      </c>
      <c r="E42" s="391"/>
      <c r="F42" s="392">
        <v>176055</v>
      </c>
      <c r="G42" s="117"/>
      <c r="H42" s="393">
        <v>58465</v>
      </c>
      <c r="I42" s="393">
        <v>103056</v>
      </c>
      <c r="J42" s="393">
        <v>141959</v>
      </c>
      <c r="K42" s="393">
        <v>183689</v>
      </c>
      <c r="L42" s="117"/>
      <c r="M42" s="393">
        <v>58486</v>
      </c>
      <c r="N42" s="393">
        <v>105866</v>
      </c>
      <c r="O42" s="393">
        <v>146043</v>
      </c>
      <c r="P42" s="393">
        <v>185991</v>
      </c>
      <c r="Q42" s="117"/>
      <c r="R42" s="393">
        <v>58055</v>
      </c>
      <c r="S42" s="393">
        <v>104889</v>
      </c>
      <c r="T42" s="393">
        <v>143494</v>
      </c>
      <c r="U42" s="393">
        <v>180547</v>
      </c>
      <c r="V42" s="117"/>
      <c r="W42" s="393">
        <v>61176</v>
      </c>
      <c r="X42" s="393">
        <v>106953</v>
      </c>
      <c r="Y42" s="393">
        <v>145826</v>
      </c>
      <c r="Z42" s="393">
        <v>183680</v>
      </c>
      <c r="AA42" s="117"/>
      <c r="AB42" s="393">
        <v>62538</v>
      </c>
      <c r="AC42" s="393">
        <v>109173</v>
      </c>
      <c r="AD42" s="393">
        <v>149156</v>
      </c>
      <c r="AE42" s="393">
        <v>189894</v>
      </c>
      <c r="AF42" s="117"/>
      <c r="AG42" s="393">
        <v>64566</v>
      </c>
      <c r="AH42" s="393">
        <v>112453</v>
      </c>
      <c r="AI42" s="393">
        <v>154375</v>
      </c>
      <c r="AJ42" s="393">
        <v>195743</v>
      </c>
      <c r="AK42" s="117"/>
      <c r="AL42" s="393">
        <v>66418</v>
      </c>
      <c r="AM42" s="393">
        <v>115998</v>
      </c>
      <c r="AN42" s="393">
        <v>159343</v>
      </c>
      <c r="AO42" s="16">
        <v>207346</v>
      </c>
      <c r="AP42" s="117"/>
      <c r="AQ42" s="17"/>
    </row>
    <row r="43" spans="1:43" ht="13.5" customHeight="1">
      <c r="C43" s="125"/>
      <c r="D43" s="394" t="s">
        <v>3</v>
      </c>
      <c r="E43" s="395"/>
      <c r="F43" s="396">
        <v>2337387</v>
      </c>
      <c r="G43" s="117"/>
      <c r="H43" s="313">
        <v>613750</v>
      </c>
      <c r="I43" s="313">
        <v>1193847</v>
      </c>
      <c r="J43" s="313">
        <v>1781995</v>
      </c>
      <c r="K43" s="313">
        <v>2381234</v>
      </c>
      <c r="L43" s="117"/>
      <c r="M43" s="313">
        <v>635714</v>
      </c>
      <c r="N43" s="313">
        <v>1244320</v>
      </c>
      <c r="O43" s="313">
        <v>1839531</v>
      </c>
      <c r="P43" s="313">
        <v>2435297</v>
      </c>
      <c r="Q43" s="117"/>
      <c r="R43" s="313">
        <v>614458</v>
      </c>
      <c r="S43" s="313">
        <v>1223444</v>
      </c>
      <c r="T43" s="313">
        <v>1820105</v>
      </c>
      <c r="U43" s="313">
        <v>2409679</v>
      </c>
      <c r="V43" s="117"/>
      <c r="W43" s="313">
        <v>632240</v>
      </c>
      <c r="X43" s="313">
        <v>1229164</v>
      </c>
      <c r="Y43" s="313">
        <v>1824058</v>
      </c>
      <c r="Z43" s="313">
        <v>2421111</v>
      </c>
      <c r="AA43" s="117"/>
      <c r="AB43" s="313">
        <v>646947</v>
      </c>
      <c r="AC43" s="313">
        <v>1302614</v>
      </c>
      <c r="AD43" s="313">
        <v>1906829</v>
      </c>
      <c r="AE43" s="313">
        <v>2507134</v>
      </c>
      <c r="AF43" s="117"/>
      <c r="AG43" s="313">
        <v>649694</v>
      </c>
      <c r="AH43" s="313">
        <v>1262418</v>
      </c>
      <c r="AI43" s="313">
        <v>1858101</v>
      </c>
      <c r="AJ43" s="313">
        <v>2456216</v>
      </c>
      <c r="AK43" s="117"/>
      <c r="AL43" s="313">
        <v>656477</v>
      </c>
      <c r="AM43" s="313">
        <v>1294042</v>
      </c>
      <c r="AN43" s="313">
        <v>1904430</v>
      </c>
      <c r="AO43" s="20">
        <v>2518838</v>
      </c>
      <c r="AP43" s="117"/>
      <c r="AQ43" s="21"/>
    </row>
    <row r="44" spans="1:43" ht="13.5" customHeight="1">
      <c r="C44" s="125"/>
      <c r="D44" s="394" t="s">
        <v>228</v>
      </c>
      <c r="E44" s="395"/>
      <c r="F44" s="396">
        <v>1977139</v>
      </c>
      <c r="G44" s="117"/>
      <c r="H44" s="313">
        <v>524727</v>
      </c>
      <c r="I44" s="313">
        <v>1016789</v>
      </c>
      <c r="J44" s="313">
        <v>1511582</v>
      </c>
      <c r="K44" s="313">
        <v>2012823</v>
      </c>
      <c r="L44" s="117"/>
      <c r="M44" s="313">
        <v>540152</v>
      </c>
      <c r="N44" s="313">
        <v>1056455</v>
      </c>
      <c r="O44" s="313">
        <v>1563606</v>
      </c>
      <c r="P44" s="313">
        <v>2068407</v>
      </c>
      <c r="Q44" s="117"/>
      <c r="R44" s="313">
        <v>538755</v>
      </c>
      <c r="S44" s="313">
        <v>1067606</v>
      </c>
      <c r="T44" s="313">
        <v>1583984</v>
      </c>
      <c r="U44" s="313">
        <v>2090021</v>
      </c>
      <c r="V44" s="117"/>
      <c r="W44" s="313">
        <v>555758</v>
      </c>
      <c r="X44" s="313">
        <v>1078934</v>
      </c>
      <c r="Y44" s="313">
        <v>1597822</v>
      </c>
      <c r="Z44" s="313">
        <v>2117114</v>
      </c>
      <c r="AA44" s="117"/>
      <c r="AB44" s="313">
        <v>571280</v>
      </c>
      <c r="AC44" s="313">
        <v>1146400</v>
      </c>
      <c r="AD44" s="313">
        <v>1674209</v>
      </c>
      <c r="AE44" s="313">
        <v>2195036</v>
      </c>
      <c r="AF44" s="117"/>
      <c r="AG44" s="313">
        <v>580396</v>
      </c>
      <c r="AH44" s="313">
        <v>1124899</v>
      </c>
      <c r="AI44" s="313">
        <v>1650803</v>
      </c>
      <c r="AJ44" s="313">
        <v>2178838</v>
      </c>
      <c r="AK44" s="117"/>
      <c r="AL44" s="313">
        <v>587748</v>
      </c>
      <c r="AM44" s="313">
        <v>1155654</v>
      </c>
      <c r="AN44" s="313">
        <v>1697583</v>
      </c>
      <c r="AO44" s="20">
        <v>2241317</v>
      </c>
      <c r="AP44" s="117"/>
      <c r="AQ44" s="21"/>
    </row>
    <row r="45" spans="1:43" ht="13.5" customHeight="1">
      <c r="D45" s="397"/>
      <c r="E45" s="397"/>
      <c r="F45" s="397"/>
      <c r="G45" s="117"/>
      <c r="H45" s="397"/>
      <c r="I45" s="397"/>
      <c r="J45" s="397"/>
      <c r="K45" s="397"/>
      <c r="L45" s="117"/>
      <c r="M45" s="397"/>
      <c r="N45" s="397"/>
      <c r="O45" s="397"/>
      <c r="P45" s="397"/>
      <c r="Q45" s="117"/>
      <c r="R45" s="397"/>
      <c r="S45" s="397"/>
      <c r="T45" s="397"/>
      <c r="U45" s="397"/>
      <c r="V45" s="117"/>
      <c r="W45" s="397"/>
      <c r="X45" s="397"/>
      <c r="Y45" s="397"/>
      <c r="Z45" s="397"/>
      <c r="AA45" s="117"/>
      <c r="AB45" s="397"/>
      <c r="AC45" s="397"/>
      <c r="AD45" s="397"/>
      <c r="AE45" s="397"/>
      <c r="AF45" s="117"/>
      <c r="AG45" s="397"/>
      <c r="AH45" s="397"/>
      <c r="AI45" s="397"/>
      <c r="AJ45" s="397"/>
      <c r="AK45" s="117"/>
      <c r="AL45" s="397"/>
      <c r="AM45" s="397"/>
      <c r="AN45" s="397"/>
      <c r="AO45" s="397"/>
      <c r="AP45" s="117"/>
      <c r="AQ45" s="397"/>
    </row>
    <row r="46" spans="1:43" ht="13.5" customHeight="1">
      <c r="C46" s="138" t="s">
        <v>13</v>
      </c>
      <c r="D46" s="138"/>
      <c r="E46" s="139"/>
      <c r="F46" s="139"/>
      <c r="G46" s="125"/>
      <c r="H46" s="125"/>
      <c r="I46" s="125"/>
      <c r="J46" s="125"/>
      <c r="K46" s="125"/>
      <c r="L46" s="125"/>
      <c r="M46" s="139"/>
      <c r="N46" s="125"/>
      <c r="O46" s="125"/>
      <c r="P46" s="139"/>
      <c r="Q46" s="125"/>
      <c r="R46" s="139"/>
      <c r="S46" s="139"/>
      <c r="T46" s="139"/>
      <c r="U46" s="139"/>
      <c r="V46" s="125"/>
      <c r="W46" s="139"/>
      <c r="X46" s="139"/>
      <c r="Y46" s="139"/>
      <c r="Z46" s="139"/>
      <c r="AA46" s="125"/>
      <c r="AB46" s="139"/>
      <c r="AC46" s="139"/>
      <c r="AD46" s="139"/>
      <c r="AE46" s="139"/>
      <c r="AF46" s="125"/>
      <c r="AG46" s="139"/>
      <c r="AH46" s="139"/>
      <c r="AI46" s="139"/>
      <c r="AJ46" s="139"/>
      <c r="AK46" s="125"/>
      <c r="AL46" s="139"/>
      <c r="AM46" s="139"/>
      <c r="AN46" s="124"/>
      <c r="AO46" s="139"/>
      <c r="AP46" s="125"/>
      <c r="AQ46" s="139"/>
    </row>
    <row r="47" spans="1:43" ht="13.5" customHeight="1">
      <c r="C47" s="125"/>
      <c r="D47" s="384" t="s">
        <v>210</v>
      </c>
      <c r="E47" s="385"/>
      <c r="F47" s="378">
        <v>281742</v>
      </c>
      <c r="G47" s="117"/>
      <c r="H47" s="360">
        <v>58451</v>
      </c>
      <c r="I47" s="360">
        <v>130486</v>
      </c>
      <c r="J47" s="360">
        <v>199239</v>
      </c>
      <c r="K47" s="360">
        <v>265070</v>
      </c>
      <c r="L47" s="117"/>
      <c r="M47" s="360">
        <v>62562</v>
      </c>
      <c r="N47" s="360">
        <v>149886</v>
      </c>
      <c r="O47" s="360">
        <v>220777</v>
      </c>
      <c r="P47" s="360">
        <v>285143</v>
      </c>
      <c r="Q47" s="117"/>
      <c r="R47" s="360">
        <v>60494</v>
      </c>
      <c r="S47" s="360">
        <v>151634</v>
      </c>
      <c r="T47" s="360">
        <v>236230</v>
      </c>
      <c r="U47" s="360">
        <v>306377</v>
      </c>
      <c r="V47" s="117"/>
      <c r="W47" s="360">
        <v>68680</v>
      </c>
      <c r="X47" s="360">
        <v>158730</v>
      </c>
      <c r="Y47" s="360">
        <v>245273</v>
      </c>
      <c r="Z47" s="360">
        <v>327642</v>
      </c>
      <c r="AA47" s="117"/>
      <c r="AB47" s="360">
        <v>79107</v>
      </c>
      <c r="AC47" s="360">
        <v>218820</v>
      </c>
      <c r="AD47" s="360">
        <v>305882</v>
      </c>
      <c r="AE47" s="360">
        <v>385029</v>
      </c>
      <c r="AF47" s="117"/>
      <c r="AG47" s="360">
        <v>79928</v>
      </c>
      <c r="AH47" s="360">
        <v>177645</v>
      </c>
      <c r="AI47" s="360">
        <v>258644</v>
      </c>
      <c r="AJ47" s="360">
        <v>342122</v>
      </c>
      <c r="AK47" s="117"/>
      <c r="AL47" s="360">
        <v>80501</v>
      </c>
      <c r="AM47" s="360">
        <v>196747</v>
      </c>
      <c r="AN47" s="360">
        <v>287250</v>
      </c>
      <c r="AO47" s="1">
        <v>376679</v>
      </c>
      <c r="AP47" s="117"/>
      <c r="AQ47" s="360">
        <v>436347</v>
      </c>
    </row>
    <row r="48" spans="1:43" ht="13.5" customHeight="1">
      <c r="C48" s="125"/>
      <c r="D48" s="387" t="s">
        <v>31</v>
      </c>
      <c r="E48" s="388"/>
      <c r="F48" s="380">
        <v>47385</v>
      </c>
      <c r="G48" s="117"/>
      <c r="H48" s="363">
        <v>11550</v>
      </c>
      <c r="I48" s="363">
        <v>23328</v>
      </c>
      <c r="J48" s="363">
        <v>34411</v>
      </c>
      <c r="K48" s="363">
        <v>44315</v>
      </c>
      <c r="L48" s="117"/>
      <c r="M48" s="363">
        <v>11730</v>
      </c>
      <c r="N48" s="363">
        <v>24148</v>
      </c>
      <c r="O48" s="363">
        <v>35088</v>
      </c>
      <c r="P48" s="363">
        <v>46901</v>
      </c>
      <c r="Q48" s="117"/>
      <c r="R48" s="363">
        <v>10756</v>
      </c>
      <c r="S48" s="363">
        <v>20813</v>
      </c>
      <c r="T48" s="363">
        <v>31702</v>
      </c>
      <c r="U48" s="363">
        <v>40586</v>
      </c>
      <c r="V48" s="117"/>
      <c r="W48" s="363">
        <v>11598</v>
      </c>
      <c r="X48" s="363">
        <v>25503</v>
      </c>
      <c r="Y48" s="363">
        <v>36183</v>
      </c>
      <c r="Z48" s="363">
        <v>46841</v>
      </c>
      <c r="AA48" s="117"/>
      <c r="AB48" s="363">
        <v>14260</v>
      </c>
      <c r="AC48" s="363">
        <v>29784</v>
      </c>
      <c r="AD48" s="363">
        <v>42278</v>
      </c>
      <c r="AE48" s="363">
        <v>54947</v>
      </c>
      <c r="AF48" s="117"/>
      <c r="AG48" s="363">
        <v>13136</v>
      </c>
      <c r="AH48" s="363">
        <v>27952</v>
      </c>
      <c r="AI48" s="363">
        <v>40848</v>
      </c>
      <c r="AJ48" s="363">
        <v>53663</v>
      </c>
      <c r="AK48" s="117"/>
      <c r="AL48" s="363">
        <v>12941</v>
      </c>
      <c r="AM48" s="363">
        <v>28139</v>
      </c>
      <c r="AN48" s="363">
        <v>41563</v>
      </c>
      <c r="AO48" s="2">
        <v>53374</v>
      </c>
      <c r="AP48" s="117"/>
      <c r="AQ48" s="363">
        <v>54179</v>
      </c>
    </row>
    <row r="49" spans="3:43" ht="13.5" customHeight="1">
      <c r="C49" s="125"/>
      <c r="D49" s="387" t="s">
        <v>32</v>
      </c>
      <c r="E49" s="388"/>
      <c r="F49" s="380">
        <v>179939</v>
      </c>
      <c r="G49" s="117"/>
      <c r="H49" s="363">
        <v>52643</v>
      </c>
      <c r="I49" s="363">
        <v>93851</v>
      </c>
      <c r="J49" s="363">
        <v>131978</v>
      </c>
      <c r="K49" s="363">
        <v>170725</v>
      </c>
      <c r="L49" s="117"/>
      <c r="M49" s="363">
        <v>50800</v>
      </c>
      <c r="N49" s="363">
        <v>91397</v>
      </c>
      <c r="O49" s="363">
        <v>129151</v>
      </c>
      <c r="P49" s="363">
        <v>166974</v>
      </c>
      <c r="Q49" s="117"/>
      <c r="R49" s="363">
        <v>47043</v>
      </c>
      <c r="S49" s="363">
        <v>82602</v>
      </c>
      <c r="T49" s="363">
        <v>116709</v>
      </c>
      <c r="U49" s="363">
        <v>152134</v>
      </c>
      <c r="V49" s="117"/>
      <c r="W49" s="363">
        <v>47251</v>
      </c>
      <c r="X49" s="363">
        <v>83133</v>
      </c>
      <c r="Y49" s="363">
        <v>117185</v>
      </c>
      <c r="Z49" s="363">
        <v>151689</v>
      </c>
      <c r="AA49" s="117"/>
      <c r="AB49" s="363">
        <v>47769</v>
      </c>
      <c r="AC49" s="363">
        <v>84923</v>
      </c>
      <c r="AD49" s="363">
        <v>119495</v>
      </c>
      <c r="AE49" s="363">
        <v>153793</v>
      </c>
      <c r="AF49" s="117"/>
      <c r="AG49" s="363">
        <v>47825</v>
      </c>
      <c r="AH49" s="363">
        <v>84366</v>
      </c>
      <c r="AI49" s="363">
        <v>118834</v>
      </c>
      <c r="AJ49" s="363">
        <v>153479</v>
      </c>
      <c r="AK49" s="117"/>
      <c r="AL49" s="363">
        <v>45850</v>
      </c>
      <c r="AM49" s="363">
        <v>83838</v>
      </c>
      <c r="AN49" s="363">
        <v>118592</v>
      </c>
      <c r="AO49" s="2">
        <v>153573</v>
      </c>
      <c r="AP49" s="117"/>
      <c r="AQ49" s="363">
        <v>154863</v>
      </c>
    </row>
    <row r="50" spans="3:43" ht="13.5" customHeight="1">
      <c r="C50" s="125"/>
      <c r="D50" s="387" t="s">
        <v>28</v>
      </c>
      <c r="E50" s="388"/>
      <c r="F50" s="380">
        <v>1078546</v>
      </c>
      <c r="G50" s="117"/>
      <c r="H50" s="363">
        <v>273626</v>
      </c>
      <c r="I50" s="363">
        <v>534063</v>
      </c>
      <c r="J50" s="363">
        <v>799966</v>
      </c>
      <c r="K50" s="363">
        <v>1073139</v>
      </c>
      <c r="L50" s="117"/>
      <c r="M50" s="363">
        <v>276721</v>
      </c>
      <c r="N50" s="363">
        <v>540519</v>
      </c>
      <c r="O50" s="363">
        <v>809571</v>
      </c>
      <c r="P50" s="363">
        <v>1084709</v>
      </c>
      <c r="Q50" s="117"/>
      <c r="R50" s="363">
        <v>276656</v>
      </c>
      <c r="S50" s="363">
        <v>541214</v>
      </c>
      <c r="T50" s="363">
        <v>813894</v>
      </c>
      <c r="U50" s="363">
        <v>1089806</v>
      </c>
      <c r="V50" s="117"/>
      <c r="W50" s="363">
        <v>277579</v>
      </c>
      <c r="X50" s="363">
        <v>542774</v>
      </c>
      <c r="Y50" s="363">
        <v>814128</v>
      </c>
      <c r="Z50" s="363">
        <v>1087749</v>
      </c>
      <c r="AA50" s="117"/>
      <c r="AB50" s="363">
        <v>274986</v>
      </c>
      <c r="AC50" s="363">
        <v>538670</v>
      </c>
      <c r="AD50" s="363">
        <v>809662</v>
      </c>
      <c r="AE50" s="363">
        <v>1083235</v>
      </c>
      <c r="AF50" s="117"/>
      <c r="AG50" s="363">
        <v>275135</v>
      </c>
      <c r="AH50" s="363">
        <v>539234</v>
      </c>
      <c r="AI50" s="363">
        <v>808965</v>
      </c>
      <c r="AJ50" s="363">
        <v>1082408</v>
      </c>
      <c r="AK50" s="117"/>
      <c r="AL50" s="363">
        <v>276369</v>
      </c>
      <c r="AM50" s="363">
        <v>542451</v>
      </c>
      <c r="AN50" s="363">
        <v>816470</v>
      </c>
      <c r="AO50" s="2">
        <v>1095178</v>
      </c>
      <c r="AP50" s="117"/>
      <c r="AQ50" s="363">
        <v>1116437</v>
      </c>
    </row>
    <row r="51" spans="3:43" ht="13.5" customHeight="1">
      <c r="C51" s="125"/>
      <c r="D51" s="387" t="s">
        <v>33</v>
      </c>
      <c r="E51" s="388"/>
      <c r="F51" s="380">
        <v>291361</v>
      </c>
      <c r="G51" s="117"/>
      <c r="H51" s="363">
        <v>63290</v>
      </c>
      <c r="I51" s="363">
        <v>138918</v>
      </c>
      <c r="J51" s="363">
        <v>206972</v>
      </c>
      <c r="K51" s="363">
        <v>278172</v>
      </c>
      <c r="L51" s="117"/>
      <c r="M51" s="363">
        <v>66538</v>
      </c>
      <c r="N51" s="363">
        <v>145611</v>
      </c>
      <c r="O51" s="363">
        <v>213356</v>
      </c>
      <c r="P51" s="363">
        <v>280515</v>
      </c>
      <c r="Q51" s="117"/>
      <c r="R51" s="363">
        <v>61598</v>
      </c>
      <c r="S51" s="363">
        <v>123211</v>
      </c>
      <c r="T51" s="363">
        <v>179206</v>
      </c>
      <c r="U51" s="363">
        <v>237645</v>
      </c>
      <c r="V51" s="117"/>
      <c r="W51" s="363">
        <v>54558</v>
      </c>
      <c r="X51" s="363">
        <v>114288</v>
      </c>
      <c r="Y51" s="363">
        <v>165854</v>
      </c>
      <c r="Z51" s="363">
        <v>216834</v>
      </c>
      <c r="AA51" s="117"/>
      <c r="AB51" s="363">
        <v>48389</v>
      </c>
      <c r="AC51" s="363">
        <v>105032</v>
      </c>
      <c r="AD51" s="363">
        <v>156869</v>
      </c>
      <c r="AE51" s="363">
        <v>210705</v>
      </c>
      <c r="AF51" s="117"/>
      <c r="AG51" s="363">
        <v>50441</v>
      </c>
      <c r="AH51" s="363">
        <v>102796</v>
      </c>
      <c r="AI51" s="363">
        <v>148759</v>
      </c>
      <c r="AJ51" s="363">
        <v>195393</v>
      </c>
      <c r="AK51" s="117"/>
      <c r="AL51" s="363">
        <v>43458</v>
      </c>
      <c r="AM51" s="363">
        <v>92765</v>
      </c>
      <c r="AN51" s="363">
        <v>137705</v>
      </c>
      <c r="AO51" s="2">
        <v>184226</v>
      </c>
      <c r="AP51" s="117"/>
      <c r="AQ51" s="363">
        <v>184712</v>
      </c>
    </row>
    <row r="52" spans="3:43" ht="13.5" customHeight="1">
      <c r="C52" s="125"/>
      <c r="D52" s="387" t="s">
        <v>29</v>
      </c>
      <c r="E52" s="388"/>
      <c r="F52" s="380">
        <v>289032</v>
      </c>
      <c r="G52" s="117"/>
      <c r="H52" s="363">
        <v>94034</v>
      </c>
      <c r="I52" s="363">
        <v>172840</v>
      </c>
      <c r="J52" s="363">
        <v>241816</v>
      </c>
      <c r="K52" s="363">
        <v>317208</v>
      </c>
      <c r="L52" s="117"/>
      <c r="M52" s="363">
        <v>95361</v>
      </c>
      <c r="N52" s="363">
        <v>176543</v>
      </c>
      <c r="O52" s="363">
        <v>246533</v>
      </c>
      <c r="P52" s="363">
        <v>320505</v>
      </c>
      <c r="Q52" s="117"/>
      <c r="R52" s="363">
        <v>94794</v>
      </c>
      <c r="S52" s="363">
        <v>174311</v>
      </c>
      <c r="T52" s="363">
        <v>243212</v>
      </c>
      <c r="U52" s="363">
        <v>314883</v>
      </c>
      <c r="V52" s="117"/>
      <c r="W52" s="363">
        <v>100839</v>
      </c>
      <c r="X52" s="363">
        <v>181272</v>
      </c>
      <c r="Y52" s="363">
        <v>253814</v>
      </c>
      <c r="Z52" s="363">
        <v>328033</v>
      </c>
      <c r="AA52" s="117"/>
      <c r="AB52" s="363">
        <v>103749</v>
      </c>
      <c r="AC52" s="363">
        <v>184808</v>
      </c>
      <c r="AD52" s="363">
        <v>260066</v>
      </c>
      <c r="AE52" s="363">
        <v>337821</v>
      </c>
      <c r="AF52" s="117"/>
      <c r="AG52" s="363">
        <v>107344</v>
      </c>
      <c r="AH52" s="363">
        <v>192709</v>
      </c>
      <c r="AI52" s="363">
        <v>270781</v>
      </c>
      <c r="AJ52" s="363">
        <v>350886</v>
      </c>
      <c r="AK52" s="117"/>
      <c r="AL52" s="363">
        <v>108471</v>
      </c>
      <c r="AM52" s="363">
        <v>198280</v>
      </c>
      <c r="AN52" s="363">
        <v>280021</v>
      </c>
      <c r="AO52" s="2">
        <v>366888</v>
      </c>
      <c r="AP52" s="117"/>
      <c r="AQ52" s="363">
        <v>383460</v>
      </c>
    </row>
    <row r="53" spans="3:43" ht="13.5" customHeight="1">
      <c r="C53" s="125"/>
      <c r="D53" s="390" t="s">
        <v>30</v>
      </c>
      <c r="E53" s="391"/>
      <c r="F53" s="398">
        <v>157465</v>
      </c>
      <c r="G53" s="117"/>
      <c r="H53" s="399">
        <v>56034</v>
      </c>
      <c r="I53" s="399">
        <v>97023</v>
      </c>
      <c r="J53" s="399">
        <v>132251</v>
      </c>
      <c r="K53" s="399">
        <v>169254</v>
      </c>
      <c r="L53" s="117"/>
      <c r="M53" s="399">
        <v>55056</v>
      </c>
      <c r="N53" s="399">
        <v>97663</v>
      </c>
      <c r="O53" s="399">
        <v>132809</v>
      </c>
      <c r="P53" s="399">
        <v>168510</v>
      </c>
      <c r="Q53" s="117"/>
      <c r="R53" s="399">
        <v>54356</v>
      </c>
      <c r="S53" s="399">
        <v>94240</v>
      </c>
      <c r="T53" s="399">
        <v>127562</v>
      </c>
      <c r="U53" s="399">
        <v>158808</v>
      </c>
      <c r="V53" s="117"/>
      <c r="W53" s="399">
        <v>56469</v>
      </c>
      <c r="X53" s="399">
        <v>94686</v>
      </c>
      <c r="Y53" s="399">
        <v>128100</v>
      </c>
      <c r="Z53" s="399">
        <v>159333</v>
      </c>
      <c r="AA53" s="117"/>
      <c r="AB53" s="399">
        <v>56988</v>
      </c>
      <c r="AC53" s="399">
        <v>95124</v>
      </c>
      <c r="AD53" s="399">
        <v>129425</v>
      </c>
      <c r="AE53" s="399">
        <v>162496</v>
      </c>
      <c r="AF53" s="117"/>
      <c r="AG53" s="399">
        <v>57023</v>
      </c>
      <c r="AH53" s="399">
        <v>95636</v>
      </c>
      <c r="AI53" s="399">
        <v>129483</v>
      </c>
      <c r="AJ53" s="399">
        <v>162419</v>
      </c>
      <c r="AK53" s="117"/>
      <c r="AL53" s="399">
        <v>55818</v>
      </c>
      <c r="AM53" s="399">
        <v>95999</v>
      </c>
      <c r="AN53" s="399">
        <v>131001</v>
      </c>
      <c r="AO53" s="22">
        <v>169162</v>
      </c>
      <c r="AP53" s="117"/>
      <c r="AQ53" s="399">
        <v>170895</v>
      </c>
    </row>
    <row r="54" spans="3:43" ht="13.5" customHeight="1">
      <c r="C54" s="125"/>
      <c r="D54" s="394" t="s">
        <v>3</v>
      </c>
      <c r="E54" s="395"/>
      <c r="F54" s="374">
        <v>2168009</v>
      </c>
      <c r="G54" s="117"/>
      <c r="H54" s="375">
        <v>553596</v>
      </c>
      <c r="I54" s="375">
        <v>1093490</v>
      </c>
      <c r="J54" s="375">
        <v>1614384</v>
      </c>
      <c r="K54" s="375">
        <v>2148632</v>
      </c>
      <c r="L54" s="117"/>
      <c r="M54" s="375">
        <v>563714</v>
      </c>
      <c r="N54" s="375">
        <v>1128105</v>
      </c>
      <c r="O54" s="375">
        <v>1654481</v>
      </c>
      <c r="P54" s="375">
        <v>2184750</v>
      </c>
      <c r="Q54" s="117"/>
      <c r="R54" s="375">
        <v>551343</v>
      </c>
      <c r="S54" s="375">
        <v>1093789</v>
      </c>
      <c r="T54" s="375">
        <v>1620955</v>
      </c>
      <c r="U54" s="375">
        <v>2141433</v>
      </c>
      <c r="V54" s="117"/>
      <c r="W54" s="375">
        <v>560507</v>
      </c>
      <c r="X54" s="375">
        <v>1105703</v>
      </c>
      <c r="Y54" s="375">
        <v>1632441</v>
      </c>
      <c r="Z54" s="375">
        <v>2158791</v>
      </c>
      <c r="AA54" s="117"/>
      <c r="AB54" s="375">
        <v>568263</v>
      </c>
      <c r="AC54" s="375">
        <v>1162038</v>
      </c>
      <c r="AD54" s="375">
        <v>1694253</v>
      </c>
      <c r="AE54" s="375">
        <v>2225531</v>
      </c>
      <c r="AF54" s="117"/>
      <c r="AG54" s="375">
        <v>573812</v>
      </c>
      <c r="AH54" s="375">
        <v>1124705</v>
      </c>
      <c r="AI54" s="375">
        <v>1646833</v>
      </c>
      <c r="AJ54" s="375">
        <v>2177954</v>
      </c>
      <c r="AK54" s="117"/>
      <c r="AL54" s="375">
        <v>567592</v>
      </c>
      <c r="AM54" s="375">
        <v>1142224</v>
      </c>
      <c r="AN54" s="375">
        <v>1681604</v>
      </c>
      <c r="AO54" s="9">
        <v>2229919</v>
      </c>
      <c r="AP54" s="117"/>
      <c r="AQ54" s="375">
        <v>2330000</v>
      </c>
    </row>
    <row r="55" spans="3:43" ht="13.5" customHeight="1">
      <c r="C55" s="125"/>
      <c r="D55" s="394" t="s">
        <v>228</v>
      </c>
      <c r="E55" s="395"/>
      <c r="F55" s="374">
        <v>1876002</v>
      </c>
      <c r="G55" s="117"/>
      <c r="H55" s="375">
        <v>490156</v>
      </c>
      <c r="I55" s="375">
        <v>954284</v>
      </c>
      <c r="J55" s="375">
        <v>1406972</v>
      </c>
      <c r="K55" s="375">
        <v>1869861</v>
      </c>
      <c r="L55" s="117"/>
      <c r="M55" s="375">
        <v>497012</v>
      </c>
      <c r="N55" s="375">
        <v>982250</v>
      </c>
      <c r="O55" s="375">
        <v>1440789</v>
      </c>
      <c r="P55" s="375">
        <v>1903807</v>
      </c>
      <c r="Q55" s="117"/>
      <c r="R55" s="375">
        <v>489657</v>
      </c>
      <c r="S55" s="375">
        <v>970419</v>
      </c>
      <c r="T55" s="375">
        <v>1441509</v>
      </c>
      <c r="U55" s="375">
        <v>1903468</v>
      </c>
      <c r="V55" s="117"/>
      <c r="W55" s="375">
        <v>505862</v>
      </c>
      <c r="X55" s="375">
        <v>991292</v>
      </c>
      <c r="Y55" s="375">
        <v>1466421</v>
      </c>
      <c r="Z55" s="375">
        <v>1941749</v>
      </c>
      <c r="AA55" s="117"/>
      <c r="AB55" s="375">
        <v>519833</v>
      </c>
      <c r="AC55" s="375">
        <v>1056942</v>
      </c>
      <c r="AD55" s="375">
        <v>1537291</v>
      </c>
      <c r="AE55" s="375">
        <v>2014708</v>
      </c>
      <c r="AF55" s="117"/>
      <c r="AG55" s="375">
        <v>523346</v>
      </c>
      <c r="AH55" s="375">
        <v>1021857</v>
      </c>
      <c r="AI55" s="375">
        <v>1497991</v>
      </c>
      <c r="AJ55" s="375">
        <v>1982449</v>
      </c>
      <c r="AK55" s="117"/>
      <c r="AL55" s="375">
        <v>524111</v>
      </c>
      <c r="AM55" s="375">
        <v>1049419</v>
      </c>
      <c r="AN55" s="375">
        <v>1543841</v>
      </c>
      <c r="AO55" s="9">
        <v>2045617</v>
      </c>
      <c r="AP55" s="117"/>
      <c r="AQ55" s="375">
        <v>2145167</v>
      </c>
    </row>
    <row r="56" spans="3:43" ht="13.5" customHeight="1">
      <c r="D56" s="397"/>
      <c r="E56" s="397"/>
      <c r="F56" s="376"/>
      <c r="G56" s="117"/>
      <c r="H56" s="376"/>
      <c r="I56" s="376"/>
      <c r="J56" s="376"/>
      <c r="K56" s="376"/>
      <c r="L56" s="117"/>
      <c r="M56" s="376"/>
      <c r="N56" s="376"/>
      <c r="O56" s="376"/>
      <c r="P56" s="376"/>
      <c r="Q56" s="117"/>
      <c r="R56" s="376"/>
      <c r="S56" s="376"/>
      <c r="T56" s="376"/>
      <c r="U56" s="376"/>
      <c r="V56" s="117"/>
      <c r="W56" s="376"/>
      <c r="X56" s="376"/>
      <c r="Y56" s="376"/>
      <c r="Z56" s="376"/>
      <c r="AA56" s="117"/>
      <c r="AB56" s="376"/>
      <c r="AC56" s="376"/>
      <c r="AD56" s="376"/>
      <c r="AE56" s="376"/>
      <c r="AF56" s="117"/>
      <c r="AG56" s="376"/>
      <c r="AH56" s="376"/>
      <c r="AI56" s="376"/>
      <c r="AJ56" s="376"/>
      <c r="AK56" s="117"/>
      <c r="AL56" s="376"/>
      <c r="AM56" s="376"/>
      <c r="AN56" s="376"/>
      <c r="AO56" s="376"/>
      <c r="AP56" s="117"/>
      <c r="AQ56" s="376"/>
    </row>
    <row r="57" spans="3:43" ht="13.5" customHeight="1">
      <c r="C57" s="138" t="s">
        <v>284</v>
      </c>
      <c r="D57" s="138"/>
      <c r="E57" s="139"/>
      <c r="F57" s="139"/>
      <c r="G57" s="125"/>
      <c r="H57" s="125"/>
      <c r="I57" s="125"/>
      <c r="J57" s="125"/>
      <c r="K57" s="125"/>
      <c r="L57" s="125"/>
      <c r="M57" s="139"/>
      <c r="N57" s="125"/>
      <c r="O57" s="125"/>
      <c r="P57" s="139"/>
      <c r="Q57" s="125"/>
      <c r="R57" s="139"/>
      <c r="S57" s="139"/>
      <c r="T57" s="139"/>
      <c r="U57" s="139"/>
      <c r="V57" s="125"/>
      <c r="W57" s="139"/>
      <c r="X57" s="139"/>
      <c r="Y57" s="139"/>
      <c r="Z57" s="139"/>
      <c r="AA57" s="125"/>
      <c r="AB57" s="139"/>
      <c r="AC57" s="139"/>
      <c r="AD57" s="139"/>
      <c r="AE57" s="139"/>
      <c r="AF57" s="125"/>
      <c r="AG57" s="139"/>
      <c r="AH57" s="139"/>
      <c r="AI57" s="139"/>
      <c r="AJ57" s="139"/>
      <c r="AK57" s="125"/>
      <c r="AL57" s="139"/>
      <c r="AM57" s="139"/>
      <c r="AN57" s="124"/>
      <c r="AO57" s="139"/>
      <c r="AP57" s="125"/>
      <c r="AQ57" s="139"/>
    </row>
    <row r="58" spans="3:43" ht="13.5" customHeight="1">
      <c r="C58" s="125"/>
      <c r="D58" s="384" t="s">
        <v>285</v>
      </c>
      <c r="E58" s="385"/>
      <c r="F58" s="293"/>
      <c r="G58" s="117"/>
      <c r="H58" s="297"/>
      <c r="I58" s="297"/>
      <c r="J58" s="297"/>
      <c r="K58" s="297"/>
      <c r="L58" s="117"/>
      <c r="M58" s="297"/>
      <c r="N58" s="297"/>
      <c r="O58" s="297"/>
      <c r="P58" s="297"/>
      <c r="Q58" s="117"/>
      <c r="R58" s="297"/>
      <c r="S58" s="297"/>
      <c r="T58" s="297"/>
      <c r="U58" s="297"/>
      <c r="V58" s="117"/>
      <c r="W58" s="297"/>
      <c r="X58" s="297"/>
      <c r="Y58" s="297"/>
      <c r="Z58" s="297"/>
      <c r="AA58" s="117"/>
      <c r="AB58" s="297"/>
      <c r="AC58" s="297"/>
      <c r="AD58" s="297"/>
      <c r="AE58" s="297"/>
      <c r="AF58" s="117"/>
      <c r="AG58" s="360">
        <v>89845</v>
      </c>
      <c r="AH58" s="360">
        <v>193834</v>
      </c>
      <c r="AI58" s="360">
        <v>296794</v>
      </c>
      <c r="AJ58" s="360">
        <v>388417</v>
      </c>
      <c r="AK58" s="117"/>
      <c r="AL58" s="360">
        <v>97194</v>
      </c>
      <c r="AM58" s="360">
        <v>206709</v>
      </c>
      <c r="AN58" s="360">
        <v>313842</v>
      </c>
      <c r="AO58" s="1">
        <v>412137</v>
      </c>
      <c r="AP58" s="117"/>
      <c r="AQ58" s="360">
        <v>438920</v>
      </c>
    </row>
    <row r="59" spans="3:43" ht="13.5" customHeight="1">
      <c r="C59" s="125"/>
      <c r="D59" s="387" t="s">
        <v>0</v>
      </c>
      <c r="E59" s="388"/>
      <c r="F59" s="294"/>
      <c r="G59" s="117"/>
      <c r="H59" s="298"/>
      <c r="I59" s="298"/>
      <c r="J59" s="298"/>
      <c r="K59" s="298"/>
      <c r="L59" s="117"/>
      <c r="M59" s="298"/>
      <c r="N59" s="298"/>
      <c r="O59" s="298"/>
      <c r="P59" s="298"/>
      <c r="Q59" s="117"/>
      <c r="R59" s="298"/>
      <c r="S59" s="298"/>
      <c r="T59" s="298"/>
      <c r="U59" s="298"/>
      <c r="V59" s="117"/>
      <c r="W59" s="298"/>
      <c r="X59" s="298"/>
      <c r="Y59" s="298"/>
      <c r="Z59" s="298"/>
      <c r="AA59" s="117"/>
      <c r="AB59" s="298"/>
      <c r="AC59" s="298"/>
      <c r="AD59" s="298"/>
      <c r="AE59" s="298"/>
      <c r="AF59" s="117"/>
      <c r="AG59" s="363">
        <v>11621</v>
      </c>
      <c r="AH59" s="363">
        <v>24507</v>
      </c>
      <c r="AI59" s="363">
        <v>39431</v>
      </c>
      <c r="AJ59" s="363">
        <v>52860</v>
      </c>
      <c r="AK59" s="117"/>
      <c r="AL59" s="363">
        <v>12394</v>
      </c>
      <c r="AM59" s="363">
        <v>25429</v>
      </c>
      <c r="AN59" s="363">
        <v>38819</v>
      </c>
      <c r="AO59" s="2">
        <v>53330</v>
      </c>
      <c r="AP59" s="117"/>
      <c r="AQ59" s="363">
        <v>54170</v>
      </c>
    </row>
    <row r="60" spans="3:43" ht="13.5" customHeight="1">
      <c r="C60" s="125"/>
      <c r="D60" s="387" t="s">
        <v>1</v>
      </c>
      <c r="E60" s="388"/>
      <c r="F60" s="294"/>
      <c r="G60" s="117"/>
      <c r="H60" s="298"/>
      <c r="I60" s="298"/>
      <c r="J60" s="298"/>
      <c r="K60" s="298"/>
      <c r="L60" s="117"/>
      <c r="M60" s="298"/>
      <c r="N60" s="298"/>
      <c r="O60" s="298"/>
      <c r="P60" s="298"/>
      <c r="Q60" s="117"/>
      <c r="R60" s="298"/>
      <c r="S60" s="298"/>
      <c r="T60" s="298"/>
      <c r="U60" s="298"/>
      <c r="V60" s="117"/>
      <c r="W60" s="298"/>
      <c r="X60" s="298"/>
      <c r="Y60" s="298"/>
      <c r="Z60" s="298"/>
      <c r="AA60" s="117"/>
      <c r="AB60" s="298"/>
      <c r="AC60" s="298"/>
      <c r="AD60" s="298"/>
      <c r="AE60" s="298"/>
      <c r="AF60" s="117"/>
      <c r="AG60" s="363">
        <v>37080</v>
      </c>
      <c r="AH60" s="363">
        <v>76045</v>
      </c>
      <c r="AI60" s="363">
        <v>113866</v>
      </c>
      <c r="AJ60" s="363">
        <v>152679</v>
      </c>
      <c r="AK60" s="117"/>
      <c r="AL60" s="363">
        <v>36224</v>
      </c>
      <c r="AM60" s="363">
        <v>74522</v>
      </c>
      <c r="AN60" s="363">
        <v>113304</v>
      </c>
      <c r="AO60" s="2">
        <v>151947</v>
      </c>
      <c r="AP60" s="117"/>
      <c r="AQ60" s="363">
        <v>153835</v>
      </c>
    </row>
    <row r="61" spans="3:43" ht="13.5" customHeight="1">
      <c r="C61" s="125"/>
      <c r="D61" s="387" t="s">
        <v>5</v>
      </c>
      <c r="E61" s="388"/>
      <c r="F61" s="294"/>
      <c r="G61" s="117"/>
      <c r="H61" s="298"/>
      <c r="I61" s="298"/>
      <c r="J61" s="298"/>
      <c r="K61" s="298"/>
      <c r="L61" s="117"/>
      <c r="M61" s="298"/>
      <c r="N61" s="298"/>
      <c r="O61" s="298"/>
      <c r="P61" s="298"/>
      <c r="Q61" s="117"/>
      <c r="R61" s="298"/>
      <c r="S61" s="298"/>
      <c r="T61" s="298"/>
      <c r="U61" s="298"/>
      <c r="V61" s="117"/>
      <c r="W61" s="298"/>
      <c r="X61" s="298"/>
      <c r="Y61" s="298"/>
      <c r="Z61" s="298"/>
      <c r="AA61" s="117"/>
      <c r="AB61" s="298"/>
      <c r="AC61" s="298"/>
      <c r="AD61" s="298"/>
      <c r="AE61" s="298"/>
      <c r="AF61" s="117"/>
      <c r="AG61" s="363">
        <v>269808</v>
      </c>
      <c r="AH61" s="363">
        <v>540567</v>
      </c>
      <c r="AI61" s="363">
        <v>813633</v>
      </c>
      <c r="AJ61" s="363">
        <v>1082856</v>
      </c>
      <c r="AK61" s="117"/>
      <c r="AL61" s="363">
        <v>269403</v>
      </c>
      <c r="AM61" s="363">
        <v>540308</v>
      </c>
      <c r="AN61" s="363">
        <v>815326</v>
      </c>
      <c r="AO61" s="2">
        <v>1087533</v>
      </c>
      <c r="AP61" s="117"/>
      <c r="AQ61" s="363">
        <v>1109360</v>
      </c>
    </row>
    <row r="62" spans="3:43" ht="13.5" customHeight="1">
      <c r="C62" s="125"/>
      <c r="D62" s="387" t="s">
        <v>2</v>
      </c>
      <c r="E62" s="388"/>
      <c r="F62" s="294"/>
      <c r="G62" s="117"/>
      <c r="H62" s="298"/>
      <c r="I62" s="298"/>
      <c r="J62" s="298"/>
      <c r="K62" s="298"/>
      <c r="L62" s="117"/>
      <c r="M62" s="298"/>
      <c r="N62" s="298"/>
      <c r="O62" s="298"/>
      <c r="P62" s="298"/>
      <c r="Q62" s="117"/>
      <c r="R62" s="298"/>
      <c r="S62" s="298"/>
      <c r="T62" s="298"/>
      <c r="U62" s="298"/>
      <c r="V62" s="117"/>
      <c r="W62" s="298"/>
      <c r="X62" s="298"/>
      <c r="Y62" s="298"/>
      <c r="Z62" s="298"/>
      <c r="AA62" s="117"/>
      <c r="AB62" s="298"/>
      <c r="AC62" s="298"/>
      <c r="AD62" s="298"/>
      <c r="AE62" s="298"/>
      <c r="AF62" s="117"/>
      <c r="AG62" s="363">
        <v>55878</v>
      </c>
      <c r="AH62" s="363">
        <v>112331</v>
      </c>
      <c r="AI62" s="363">
        <v>167757</v>
      </c>
      <c r="AJ62" s="363">
        <v>212433</v>
      </c>
      <c r="AK62" s="117"/>
      <c r="AL62" s="363">
        <v>55823</v>
      </c>
      <c r="AM62" s="363">
        <v>117170</v>
      </c>
      <c r="AN62" s="363">
        <v>171332</v>
      </c>
      <c r="AO62" s="2">
        <v>207606</v>
      </c>
      <c r="AP62" s="117"/>
      <c r="AQ62" s="363">
        <v>211927</v>
      </c>
    </row>
    <row r="63" spans="3:43" ht="13.5" customHeight="1">
      <c r="C63" s="125"/>
      <c r="D63" s="387" t="s">
        <v>6</v>
      </c>
      <c r="E63" s="388"/>
      <c r="F63" s="294"/>
      <c r="G63" s="117"/>
      <c r="H63" s="298"/>
      <c r="I63" s="298"/>
      <c r="J63" s="298"/>
      <c r="K63" s="298"/>
      <c r="L63" s="117"/>
      <c r="M63" s="298"/>
      <c r="N63" s="298"/>
      <c r="O63" s="298"/>
      <c r="P63" s="298"/>
      <c r="Q63" s="117"/>
      <c r="R63" s="298"/>
      <c r="S63" s="298"/>
      <c r="T63" s="298"/>
      <c r="U63" s="298"/>
      <c r="V63" s="117"/>
      <c r="W63" s="298"/>
      <c r="X63" s="298"/>
      <c r="Y63" s="298"/>
      <c r="Z63" s="298"/>
      <c r="AA63" s="117"/>
      <c r="AB63" s="298"/>
      <c r="AC63" s="298"/>
      <c r="AD63" s="298"/>
      <c r="AE63" s="298"/>
      <c r="AF63" s="117"/>
      <c r="AG63" s="363">
        <v>86679</v>
      </c>
      <c r="AH63" s="363">
        <v>173622</v>
      </c>
      <c r="AI63" s="363">
        <v>263084</v>
      </c>
      <c r="AJ63" s="363">
        <v>352804</v>
      </c>
      <c r="AK63" s="117"/>
      <c r="AL63" s="363">
        <v>88768</v>
      </c>
      <c r="AM63" s="363">
        <v>178886</v>
      </c>
      <c r="AN63" s="363">
        <v>271547</v>
      </c>
      <c r="AO63" s="2">
        <v>364866</v>
      </c>
      <c r="AP63" s="117"/>
      <c r="AQ63" s="363">
        <v>381240</v>
      </c>
    </row>
    <row r="64" spans="3:43" ht="13.5" customHeight="1">
      <c r="C64" s="125"/>
      <c r="D64" s="390" t="s">
        <v>286</v>
      </c>
      <c r="E64" s="391"/>
      <c r="F64" s="295"/>
      <c r="G64" s="117"/>
      <c r="H64" s="299"/>
      <c r="I64" s="299"/>
      <c r="J64" s="299"/>
      <c r="K64" s="299"/>
      <c r="L64" s="117"/>
      <c r="M64" s="299"/>
      <c r="N64" s="299"/>
      <c r="O64" s="299"/>
      <c r="P64" s="299"/>
      <c r="Q64" s="117"/>
      <c r="R64" s="299"/>
      <c r="S64" s="299"/>
      <c r="T64" s="299"/>
      <c r="U64" s="299"/>
      <c r="V64" s="117"/>
      <c r="W64" s="299"/>
      <c r="X64" s="299"/>
      <c r="Y64" s="299"/>
      <c r="Z64" s="299"/>
      <c r="AA64" s="117"/>
      <c r="AB64" s="299"/>
      <c r="AC64" s="299"/>
      <c r="AD64" s="299"/>
      <c r="AE64" s="299"/>
      <c r="AF64" s="117"/>
      <c r="AG64" s="399">
        <v>39910</v>
      </c>
      <c r="AH64" s="399">
        <v>81638</v>
      </c>
      <c r="AI64" s="399">
        <v>123371</v>
      </c>
      <c r="AJ64" s="399">
        <v>164557</v>
      </c>
      <c r="AK64" s="117"/>
      <c r="AL64" s="399">
        <v>39846</v>
      </c>
      <c r="AM64" s="399">
        <v>81765</v>
      </c>
      <c r="AN64" s="399">
        <v>123247</v>
      </c>
      <c r="AO64" s="22">
        <v>164837</v>
      </c>
      <c r="AP64" s="117"/>
      <c r="AQ64" s="399">
        <v>171715</v>
      </c>
    </row>
    <row r="65" spans="3:43" ht="13.5" customHeight="1">
      <c r="C65" s="125"/>
      <c r="D65" s="394" t="s">
        <v>3</v>
      </c>
      <c r="E65" s="395"/>
      <c r="F65" s="296"/>
      <c r="G65" s="117"/>
      <c r="H65" s="300"/>
      <c r="I65" s="300"/>
      <c r="J65" s="300"/>
      <c r="K65" s="300"/>
      <c r="L65" s="117"/>
      <c r="M65" s="300"/>
      <c r="N65" s="300"/>
      <c r="O65" s="300"/>
      <c r="P65" s="300"/>
      <c r="Q65" s="117"/>
      <c r="R65" s="300"/>
      <c r="S65" s="300"/>
      <c r="T65" s="300"/>
      <c r="U65" s="300"/>
      <c r="V65" s="117"/>
      <c r="W65" s="300"/>
      <c r="X65" s="300"/>
      <c r="Y65" s="300"/>
      <c r="Z65" s="300"/>
      <c r="AA65" s="117"/>
      <c r="AB65" s="300"/>
      <c r="AC65" s="300"/>
      <c r="AD65" s="300"/>
      <c r="AE65" s="300"/>
      <c r="AF65" s="117"/>
      <c r="AG65" s="375">
        <v>550912</v>
      </c>
      <c r="AH65" s="375">
        <v>1120909</v>
      </c>
      <c r="AI65" s="375">
        <v>1694566</v>
      </c>
      <c r="AJ65" s="375">
        <v>2242050</v>
      </c>
      <c r="AK65" s="117"/>
      <c r="AL65" s="375">
        <v>559808</v>
      </c>
      <c r="AM65" s="375">
        <v>1143027</v>
      </c>
      <c r="AN65" s="375">
        <v>1724173</v>
      </c>
      <c r="AO65" s="9">
        <v>2277422</v>
      </c>
      <c r="AP65" s="117"/>
      <c r="AQ65" s="375">
        <v>2349453</v>
      </c>
    </row>
    <row r="66" spans="3:43" ht="13.5" customHeight="1">
      <c r="C66" s="125"/>
      <c r="D66" s="394" t="s">
        <v>289</v>
      </c>
      <c r="E66" s="395"/>
      <c r="F66" s="296"/>
      <c r="G66" s="117"/>
      <c r="H66" s="300"/>
      <c r="I66" s="300"/>
      <c r="J66" s="300"/>
      <c r="K66" s="300"/>
      <c r="L66" s="117"/>
      <c r="M66" s="300"/>
      <c r="N66" s="300"/>
      <c r="O66" s="300"/>
      <c r="P66" s="300"/>
      <c r="Q66" s="117"/>
      <c r="R66" s="300"/>
      <c r="S66" s="300"/>
      <c r="T66" s="300"/>
      <c r="U66" s="300"/>
      <c r="V66" s="117"/>
      <c r="W66" s="300"/>
      <c r="X66" s="300"/>
      <c r="Y66" s="300"/>
      <c r="Z66" s="300"/>
      <c r="AA66" s="117"/>
      <c r="AB66" s="300"/>
      <c r="AC66" s="300"/>
      <c r="AD66" s="300"/>
      <c r="AE66" s="300"/>
      <c r="AF66" s="117"/>
      <c r="AG66" s="375">
        <v>495033</v>
      </c>
      <c r="AH66" s="375">
        <v>1008571</v>
      </c>
      <c r="AI66" s="375">
        <v>1526799</v>
      </c>
      <c r="AJ66" s="375">
        <v>2029278</v>
      </c>
      <c r="AK66" s="117"/>
      <c r="AL66" s="375">
        <v>503984</v>
      </c>
      <c r="AM66" s="375">
        <v>1025852</v>
      </c>
      <c r="AN66" s="375">
        <v>1552835</v>
      </c>
      <c r="AO66" s="9">
        <v>2069436</v>
      </c>
      <c r="AP66" s="117"/>
      <c r="AQ66" s="375">
        <v>2137379</v>
      </c>
    </row>
    <row r="67" spans="3:43" ht="13.5" customHeight="1">
      <c r="D67" s="397"/>
      <c r="E67" s="397"/>
      <c r="F67" s="376"/>
      <c r="G67" s="117"/>
      <c r="H67" s="376"/>
      <c r="I67" s="376"/>
      <c r="J67" s="376"/>
      <c r="K67" s="376"/>
      <c r="L67" s="117"/>
      <c r="M67" s="376"/>
      <c r="N67" s="376"/>
      <c r="O67" s="376"/>
      <c r="P67" s="376"/>
      <c r="Q67" s="117"/>
      <c r="R67" s="376"/>
      <c r="S67" s="376"/>
      <c r="T67" s="376"/>
      <c r="U67" s="376"/>
      <c r="V67" s="117"/>
      <c r="W67" s="376"/>
      <c r="X67" s="376"/>
      <c r="Y67" s="376"/>
      <c r="Z67" s="376"/>
      <c r="AA67" s="117"/>
      <c r="AB67" s="376"/>
      <c r="AC67" s="376"/>
      <c r="AD67" s="376"/>
      <c r="AE67" s="376"/>
      <c r="AF67" s="117"/>
      <c r="AG67" s="376"/>
      <c r="AH67" s="376"/>
      <c r="AI67" s="376"/>
      <c r="AJ67" s="376"/>
      <c r="AK67" s="117"/>
      <c r="AL67" s="376"/>
      <c r="AM67" s="376"/>
      <c r="AN67" s="376"/>
      <c r="AO67" s="376"/>
      <c r="AP67" s="117"/>
      <c r="AQ67" s="376"/>
    </row>
    <row r="68" spans="3:43" ht="13.5" customHeight="1">
      <c r="C68" s="125" t="s">
        <v>135</v>
      </c>
      <c r="D68" s="139"/>
      <c r="E68" s="139"/>
      <c r="F68" s="400"/>
      <c r="G68" s="125"/>
      <c r="H68" s="400"/>
      <c r="I68" s="400"/>
      <c r="J68" s="400"/>
      <c r="K68" s="400"/>
      <c r="L68" s="125"/>
      <c r="M68" s="400"/>
      <c r="N68" s="400"/>
      <c r="O68" s="400"/>
      <c r="P68" s="400"/>
      <c r="Q68" s="125"/>
      <c r="R68" s="400"/>
      <c r="S68" s="400"/>
      <c r="T68" s="400"/>
      <c r="U68" s="400"/>
      <c r="V68" s="125"/>
      <c r="W68" s="400"/>
      <c r="X68" s="400"/>
      <c r="Y68" s="400"/>
      <c r="Z68" s="400"/>
      <c r="AA68" s="125"/>
      <c r="AB68" s="400"/>
      <c r="AC68" s="400"/>
      <c r="AD68" s="400"/>
      <c r="AE68" s="400"/>
      <c r="AF68" s="125"/>
      <c r="AG68" s="400"/>
      <c r="AH68" s="400"/>
      <c r="AI68" s="400"/>
      <c r="AJ68" s="400"/>
      <c r="AK68" s="125"/>
      <c r="AL68" s="400"/>
      <c r="AM68" s="400"/>
      <c r="AN68" s="124"/>
      <c r="AO68" s="400"/>
      <c r="AP68" s="125"/>
      <c r="AQ68" s="400"/>
    </row>
    <row r="69" spans="3:43" ht="13.5" customHeight="1">
      <c r="C69" s="125"/>
      <c r="D69" s="401" t="s">
        <v>36</v>
      </c>
      <c r="E69" s="359" t="s">
        <v>34</v>
      </c>
      <c r="F69" s="402">
        <v>5.0000000000000001E-3</v>
      </c>
      <c r="G69" s="117"/>
      <c r="H69" s="402">
        <v>4.0000000000000001E-3</v>
      </c>
      <c r="I69" s="402">
        <v>1E-3</v>
      </c>
      <c r="J69" s="402">
        <v>-1E-3</v>
      </c>
      <c r="K69" s="402">
        <v>-4.0000000000000001E-3</v>
      </c>
      <c r="L69" s="117"/>
      <c r="M69" s="402">
        <v>-4.0000000000000001E-3</v>
      </c>
      <c r="N69" s="402">
        <v>-3.0000000000000001E-3</v>
      </c>
      <c r="O69" s="402">
        <v>-4.0000000000000001E-3</v>
      </c>
      <c r="P69" s="402">
        <v>-8.0000000000000002E-3</v>
      </c>
      <c r="Q69" s="117"/>
      <c r="R69" s="402">
        <v>-1.7000000000000001E-2</v>
      </c>
      <c r="S69" s="402">
        <v>-8.9999999999999993E-3</v>
      </c>
      <c r="T69" s="402">
        <v>-5.0000000000000001E-3</v>
      </c>
      <c r="U69" s="402">
        <v>-6.0000000000000001E-3</v>
      </c>
      <c r="V69" s="117"/>
      <c r="W69" s="402">
        <v>-0.01</v>
      </c>
      <c r="X69" s="402">
        <v>-0.01</v>
      </c>
      <c r="Y69" s="402">
        <v>-8.9999999999999993E-3</v>
      </c>
      <c r="Z69" s="402">
        <v>-8.0000000000000002E-3</v>
      </c>
      <c r="AA69" s="117"/>
      <c r="AB69" s="402">
        <v>-6.0000000000000001E-3</v>
      </c>
      <c r="AC69" s="402">
        <v>-4.0000000000000001E-3</v>
      </c>
      <c r="AD69" s="402">
        <v>-4.0000000000000001E-3</v>
      </c>
      <c r="AE69" s="402">
        <v>-3.0000000000000001E-3</v>
      </c>
      <c r="AF69" s="117"/>
      <c r="AG69" s="402">
        <v>-4.0000000000000001E-3</v>
      </c>
      <c r="AH69" s="402">
        <v>-7.0000000000000001E-3</v>
      </c>
      <c r="AI69" s="402">
        <v>-1.2999999999999999E-2</v>
      </c>
      <c r="AJ69" s="402">
        <v>-1.2E-2</v>
      </c>
      <c r="AK69" s="117"/>
      <c r="AL69" s="402">
        <v>-8.0000000000000002E-3</v>
      </c>
      <c r="AM69" s="402">
        <v>-6.0000000000000001E-3</v>
      </c>
      <c r="AN69" s="402">
        <v>-3.0000000000000001E-3</v>
      </c>
      <c r="AO69" s="23">
        <v>-5.0000000000000001E-3</v>
      </c>
      <c r="AP69" s="117"/>
      <c r="AQ69" s="24"/>
    </row>
    <row r="70" spans="3:43" ht="13.5" customHeight="1">
      <c r="C70" s="125"/>
      <c r="D70" s="403"/>
      <c r="E70" s="362" t="s">
        <v>35</v>
      </c>
      <c r="F70" s="404">
        <v>-0.01</v>
      </c>
      <c r="G70" s="117"/>
      <c r="H70" s="404">
        <v>-1.4999999999999999E-2</v>
      </c>
      <c r="I70" s="404">
        <v>-1.4E-2</v>
      </c>
      <c r="J70" s="404">
        <v>-1.2999999999999999E-2</v>
      </c>
      <c r="K70" s="404">
        <v>-2E-3</v>
      </c>
      <c r="L70" s="117"/>
      <c r="M70" s="404">
        <v>0.02</v>
      </c>
      <c r="N70" s="404">
        <v>0.02</v>
      </c>
      <c r="O70" s="404">
        <v>1.9E-2</v>
      </c>
      <c r="P70" s="404">
        <v>0.02</v>
      </c>
      <c r="Q70" s="117"/>
      <c r="R70" s="404">
        <v>1.6E-2</v>
      </c>
      <c r="S70" s="404">
        <v>1.7000000000000001E-2</v>
      </c>
      <c r="T70" s="404">
        <v>1.7000000000000001E-2</v>
      </c>
      <c r="U70" s="404">
        <v>1.4999999999999999E-2</v>
      </c>
      <c r="V70" s="117"/>
      <c r="W70" s="404">
        <v>0.01</v>
      </c>
      <c r="X70" s="404">
        <v>8.0000000000000002E-3</v>
      </c>
      <c r="Y70" s="404">
        <v>7.0000000000000001E-3</v>
      </c>
      <c r="Z70" s="404">
        <v>5.0000000000000001E-3</v>
      </c>
      <c r="AA70" s="117"/>
      <c r="AB70" s="404">
        <v>1E-3</v>
      </c>
      <c r="AC70" s="404">
        <v>2E-3</v>
      </c>
      <c r="AD70" s="404">
        <v>4.0000000000000001E-3</v>
      </c>
      <c r="AE70" s="404">
        <v>3.0000000000000001E-3</v>
      </c>
      <c r="AF70" s="117"/>
      <c r="AG70" s="404">
        <v>4.0000000000000001E-3</v>
      </c>
      <c r="AH70" s="404">
        <v>5.0000000000000001E-3</v>
      </c>
      <c r="AI70" s="404">
        <v>5.0000000000000001E-3</v>
      </c>
      <c r="AJ70" s="404">
        <v>5.0000000000000001E-3</v>
      </c>
      <c r="AK70" s="117"/>
      <c r="AL70" s="404">
        <v>6.0000000000000001E-3</v>
      </c>
      <c r="AM70" s="404">
        <v>1.0999999999999999E-2</v>
      </c>
      <c r="AN70" s="404">
        <v>1.2E-2</v>
      </c>
      <c r="AO70" s="25">
        <v>1.7000000000000001E-2</v>
      </c>
      <c r="AP70" s="117"/>
      <c r="AQ70" s="26"/>
    </row>
    <row r="71" spans="3:43" ht="13.5" customHeight="1">
      <c r="C71" s="125"/>
      <c r="D71" s="405"/>
      <c r="E71" s="370" t="s">
        <v>26</v>
      </c>
      <c r="F71" s="406">
        <v>-4.0000000000000001E-3</v>
      </c>
      <c r="G71" s="117"/>
      <c r="H71" s="406">
        <v>-1.0999999999999999E-2</v>
      </c>
      <c r="I71" s="406">
        <v>-1.2999999999999999E-2</v>
      </c>
      <c r="J71" s="406">
        <v>-1.4E-2</v>
      </c>
      <c r="K71" s="406">
        <v>-6.0000000000000001E-3</v>
      </c>
      <c r="L71" s="117"/>
      <c r="M71" s="406">
        <v>1.6E-2</v>
      </c>
      <c r="N71" s="406">
        <v>1.6E-2</v>
      </c>
      <c r="O71" s="406">
        <v>1.4999999999999999E-2</v>
      </c>
      <c r="P71" s="406">
        <v>1.0999999999999999E-2</v>
      </c>
      <c r="Q71" s="117"/>
      <c r="R71" s="406">
        <v>-1E-3</v>
      </c>
      <c r="S71" s="406">
        <v>8.9999999999999993E-3</v>
      </c>
      <c r="T71" s="406">
        <v>1.2E-2</v>
      </c>
      <c r="U71" s="406">
        <v>8.9999999999999993E-3</v>
      </c>
      <c r="V71" s="117"/>
      <c r="W71" s="407" t="s">
        <v>247</v>
      </c>
      <c r="X71" s="407">
        <v>-2E-3</v>
      </c>
      <c r="Y71" s="407">
        <v>-2E-3</v>
      </c>
      <c r="Z71" s="407">
        <v>-3.0000000000000001E-3</v>
      </c>
      <c r="AA71" s="117"/>
      <c r="AB71" s="407">
        <v>-5.0000000000000001E-3</v>
      </c>
      <c r="AC71" s="407">
        <v>-2E-3</v>
      </c>
      <c r="AD71" s="407" t="s">
        <v>247</v>
      </c>
      <c r="AE71" s="407">
        <v>-1E-3</v>
      </c>
      <c r="AF71" s="117"/>
      <c r="AG71" s="407" t="s">
        <v>275</v>
      </c>
      <c r="AH71" s="407">
        <v>-2E-3</v>
      </c>
      <c r="AI71" s="407">
        <v>-7.0000000000000001E-3</v>
      </c>
      <c r="AJ71" s="407">
        <v>-7.0000000000000001E-3</v>
      </c>
      <c r="AK71" s="117"/>
      <c r="AL71" s="407">
        <v>-2E-3</v>
      </c>
      <c r="AM71" s="407">
        <v>4.0000000000000001E-3</v>
      </c>
      <c r="AN71" s="407">
        <v>8.9999999999999993E-3</v>
      </c>
      <c r="AO71" s="253">
        <v>1.2E-2</v>
      </c>
      <c r="AP71" s="117"/>
      <c r="AQ71" s="28"/>
    </row>
    <row r="72" spans="3:43" ht="13.5" customHeight="1">
      <c r="C72" s="125"/>
      <c r="D72" s="401" t="s">
        <v>116</v>
      </c>
      <c r="E72" s="359" t="s">
        <v>34</v>
      </c>
      <c r="F72" s="408">
        <v>2.1000000000000001E-2</v>
      </c>
      <c r="G72" s="117"/>
      <c r="H72" s="408">
        <v>1.7999999999999999E-2</v>
      </c>
      <c r="I72" s="408">
        <v>1.7999999999999999E-2</v>
      </c>
      <c r="J72" s="408">
        <v>1.9E-2</v>
      </c>
      <c r="K72" s="408">
        <v>0.02</v>
      </c>
      <c r="L72" s="117"/>
      <c r="M72" s="408">
        <v>0.108</v>
      </c>
      <c r="N72" s="408">
        <v>7.3999999999999996E-2</v>
      </c>
      <c r="O72" s="408">
        <v>4.7E-2</v>
      </c>
      <c r="P72" s="408">
        <v>3.1E-2</v>
      </c>
      <c r="Q72" s="117"/>
      <c r="R72" s="408">
        <v>-4.2000000000000003E-2</v>
      </c>
      <c r="S72" s="408">
        <v>-4.9000000000000002E-2</v>
      </c>
      <c r="T72" s="408">
        <v>-4.9000000000000002E-2</v>
      </c>
      <c r="U72" s="408">
        <v>-4.1000000000000002E-2</v>
      </c>
      <c r="V72" s="117"/>
      <c r="W72" s="408">
        <v>-8.9999999999999993E-3</v>
      </c>
      <c r="X72" s="408">
        <v>-3.0000000000000001E-3</v>
      </c>
      <c r="Y72" s="408">
        <v>-8.0000000000000002E-3</v>
      </c>
      <c r="Z72" s="408">
        <v>-8.0000000000000002E-3</v>
      </c>
      <c r="AA72" s="117"/>
      <c r="AB72" s="408">
        <v>-6.0000000000000001E-3</v>
      </c>
      <c r="AC72" s="408">
        <v>2E-3</v>
      </c>
      <c r="AD72" s="408">
        <v>1.2E-2</v>
      </c>
      <c r="AE72" s="408">
        <v>1.4999999999999999E-2</v>
      </c>
      <c r="AF72" s="117"/>
      <c r="AG72" s="408">
        <v>0.02</v>
      </c>
      <c r="AH72" s="408">
        <v>1.6E-2</v>
      </c>
      <c r="AI72" s="408">
        <v>1.0999999999999999E-2</v>
      </c>
      <c r="AJ72" s="408">
        <v>8.9999999999999993E-3</v>
      </c>
      <c r="AK72" s="117"/>
      <c r="AL72" s="408">
        <v>5.0000000000000001E-3</v>
      </c>
      <c r="AM72" s="408">
        <v>1.7999999999999999E-2</v>
      </c>
      <c r="AN72" s="408">
        <v>-0.01</v>
      </c>
      <c r="AO72" s="29">
        <v>2E-3</v>
      </c>
      <c r="AP72" s="117"/>
      <c r="AQ72" s="30"/>
    </row>
    <row r="73" spans="3:43" ht="13.5" customHeight="1">
      <c r="C73" s="125"/>
      <c r="D73" s="403"/>
      <c r="E73" s="362" t="s">
        <v>35</v>
      </c>
      <c r="F73" s="404">
        <v>8.0000000000000002E-3</v>
      </c>
      <c r="G73" s="117"/>
      <c r="H73" s="404">
        <v>-2.1999999999999999E-2</v>
      </c>
      <c r="I73" s="404">
        <v>-1.6E-2</v>
      </c>
      <c r="J73" s="404">
        <v>-0.01</v>
      </c>
      <c r="K73" s="404">
        <v>-8.9999999999999993E-3</v>
      </c>
      <c r="L73" s="117"/>
      <c r="M73" s="404">
        <v>-3.4000000000000002E-2</v>
      </c>
      <c r="N73" s="404">
        <v>-2.7E-2</v>
      </c>
      <c r="O73" s="404">
        <v>-0.02</v>
      </c>
      <c r="P73" s="404">
        <v>-0.01</v>
      </c>
      <c r="Q73" s="117"/>
      <c r="R73" s="404">
        <v>2.5000000000000001E-2</v>
      </c>
      <c r="S73" s="404">
        <v>2.1000000000000001E-2</v>
      </c>
      <c r="T73" s="404">
        <v>3.3000000000000002E-2</v>
      </c>
      <c r="U73" s="404">
        <v>1.9E-2</v>
      </c>
      <c r="V73" s="117"/>
      <c r="W73" s="404">
        <v>-5.0000000000000001E-3</v>
      </c>
      <c r="X73" s="404">
        <v>-2E-3</v>
      </c>
      <c r="Y73" s="404">
        <v>-1.4E-2</v>
      </c>
      <c r="Z73" s="404">
        <v>-1.4999999999999999E-2</v>
      </c>
      <c r="AA73" s="117"/>
      <c r="AB73" s="404">
        <v>-2.9000000000000001E-2</v>
      </c>
      <c r="AC73" s="404">
        <v>-0.04</v>
      </c>
      <c r="AD73" s="404">
        <v>-0.04</v>
      </c>
      <c r="AE73" s="404">
        <v>-3.3000000000000002E-2</v>
      </c>
      <c r="AF73" s="117"/>
      <c r="AG73" s="404">
        <v>-8.9999999999999993E-3</v>
      </c>
      <c r="AH73" s="409" t="s">
        <v>275</v>
      </c>
      <c r="AI73" s="409">
        <v>5.0000000000000001E-3</v>
      </c>
      <c r="AJ73" s="404">
        <v>1.2999999999999999E-2</v>
      </c>
      <c r="AK73" s="117"/>
      <c r="AL73" s="404">
        <v>4.5999999999999999E-2</v>
      </c>
      <c r="AM73" s="404">
        <v>3.1E-2</v>
      </c>
      <c r="AN73" s="409">
        <v>4.8000000000000001E-2</v>
      </c>
      <c r="AO73" s="280">
        <v>0.05</v>
      </c>
      <c r="AP73" s="117"/>
      <c r="AQ73" s="26"/>
    </row>
    <row r="74" spans="3:43" ht="13.5" customHeight="1">
      <c r="C74" s="125"/>
      <c r="D74" s="405"/>
      <c r="E74" s="370" t="s">
        <v>26</v>
      </c>
      <c r="F74" s="406">
        <v>2.9000000000000001E-2</v>
      </c>
      <c r="G74" s="117"/>
      <c r="H74" s="406">
        <v>-4.0000000000000001E-3</v>
      </c>
      <c r="I74" s="406">
        <v>2E-3</v>
      </c>
      <c r="J74" s="406">
        <v>8.9999999999999993E-3</v>
      </c>
      <c r="K74" s="406">
        <v>1.0999999999999999E-2</v>
      </c>
      <c r="L74" s="117"/>
      <c r="M74" s="406">
        <v>7.0000000000000007E-2</v>
      </c>
      <c r="N74" s="406">
        <v>4.5999999999999999E-2</v>
      </c>
      <c r="O74" s="406">
        <v>2.5999999999999999E-2</v>
      </c>
      <c r="P74" s="406">
        <v>0.02</v>
      </c>
      <c r="Q74" s="117"/>
      <c r="R74" s="406">
        <v>-1.7000000000000001E-2</v>
      </c>
      <c r="S74" s="406">
        <v>-2.8000000000000001E-2</v>
      </c>
      <c r="T74" s="406">
        <v>-1.7999999999999999E-2</v>
      </c>
      <c r="U74" s="406">
        <v>-2.3E-2</v>
      </c>
      <c r="V74" s="117"/>
      <c r="W74" s="406">
        <v>-1.2999999999999999E-2</v>
      </c>
      <c r="X74" s="406">
        <v>-5.0000000000000001E-3</v>
      </c>
      <c r="Y74" s="406">
        <v>-2.3E-2</v>
      </c>
      <c r="Z74" s="406">
        <v>-2.3E-2</v>
      </c>
      <c r="AA74" s="117"/>
      <c r="AB74" s="406">
        <v>-3.5000000000000003E-2</v>
      </c>
      <c r="AC74" s="406">
        <v>-3.7999999999999999E-2</v>
      </c>
      <c r="AD74" s="406">
        <v>-2.8000000000000001E-2</v>
      </c>
      <c r="AE74" s="406">
        <v>-1.7999999999999999E-2</v>
      </c>
      <c r="AF74" s="117"/>
      <c r="AG74" s="406">
        <v>0.01</v>
      </c>
      <c r="AH74" s="406">
        <v>1.6E-2</v>
      </c>
      <c r="AI74" s="406">
        <v>1.6E-2</v>
      </c>
      <c r="AJ74" s="406">
        <v>2.1999999999999999E-2</v>
      </c>
      <c r="AK74" s="117"/>
      <c r="AL74" s="406">
        <v>5.0999999999999997E-2</v>
      </c>
      <c r="AM74" s="406">
        <v>0.05</v>
      </c>
      <c r="AN74" s="406">
        <v>3.7999999999999999E-2</v>
      </c>
      <c r="AO74" s="27">
        <v>5.0999999999999997E-2</v>
      </c>
      <c r="AP74" s="117"/>
      <c r="AQ74" s="28"/>
    </row>
    <row r="75" spans="3:43" ht="13.5" customHeight="1">
      <c r="C75" s="125"/>
      <c r="D75" s="401" t="s">
        <v>38</v>
      </c>
      <c r="E75" s="359" t="s">
        <v>34</v>
      </c>
      <c r="F75" s="410">
        <v>8.0000000000000002E-3</v>
      </c>
      <c r="G75" s="117"/>
      <c r="H75" s="410">
        <v>7.0000000000000001E-3</v>
      </c>
      <c r="I75" s="410">
        <v>4.0000000000000001E-3</v>
      </c>
      <c r="J75" s="410">
        <v>3.0000000000000001E-3</v>
      </c>
      <c r="K75" s="410">
        <v>1E-3</v>
      </c>
      <c r="L75" s="117"/>
      <c r="M75" s="410">
        <v>2.1000000000000001E-2</v>
      </c>
      <c r="N75" s="410">
        <v>1.2999999999999999E-2</v>
      </c>
      <c r="O75" s="410">
        <v>7.0000000000000001E-3</v>
      </c>
      <c r="P75" s="410" t="s">
        <v>242</v>
      </c>
      <c r="Q75" s="117"/>
      <c r="R75" s="410">
        <v>-2.3E-2</v>
      </c>
      <c r="S75" s="410">
        <v>-1.7000000000000001E-2</v>
      </c>
      <c r="T75" s="410">
        <v>-1.4E-2</v>
      </c>
      <c r="U75" s="410">
        <v>-1.2999999999999999E-2</v>
      </c>
      <c r="V75" s="117"/>
      <c r="W75" s="410">
        <v>-0.01</v>
      </c>
      <c r="X75" s="410">
        <v>-8.9999999999999993E-3</v>
      </c>
      <c r="Y75" s="410">
        <v>-8.9999999999999993E-3</v>
      </c>
      <c r="Z75" s="410">
        <v>-8.0000000000000002E-3</v>
      </c>
      <c r="AA75" s="117"/>
      <c r="AB75" s="410">
        <v>-6.0000000000000001E-3</v>
      </c>
      <c r="AC75" s="410">
        <v>-2E-3</v>
      </c>
      <c r="AD75" s="410">
        <v>-1E-3</v>
      </c>
      <c r="AE75" s="410" t="s">
        <v>258</v>
      </c>
      <c r="AF75" s="117"/>
      <c r="AG75" s="410">
        <v>2E-3</v>
      </c>
      <c r="AH75" s="410">
        <v>-2E-3</v>
      </c>
      <c r="AI75" s="410">
        <v>-8.0000000000000002E-3</v>
      </c>
      <c r="AJ75" s="410">
        <v>-8.0000000000000002E-3</v>
      </c>
      <c r="AK75" s="117"/>
      <c r="AL75" s="410">
        <v>-5.0000000000000001E-3</v>
      </c>
      <c r="AM75" s="410">
        <v>-1E-3</v>
      </c>
      <c r="AN75" s="408">
        <v>-4.0000000000000001E-3</v>
      </c>
      <c r="AO75" s="29">
        <v>-4.0000000000000001E-3</v>
      </c>
      <c r="AP75" s="117"/>
      <c r="AQ75" s="31"/>
    </row>
    <row r="76" spans="3:43" ht="13.5" customHeight="1">
      <c r="C76" s="125"/>
      <c r="D76" s="403"/>
      <c r="E76" s="362" t="s">
        <v>35</v>
      </c>
      <c r="F76" s="404">
        <v>-7.0000000000000001E-3</v>
      </c>
      <c r="G76" s="117"/>
      <c r="H76" s="404">
        <v>-1.7000000000000001E-2</v>
      </c>
      <c r="I76" s="404">
        <v>-1.4999999999999999E-2</v>
      </c>
      <c r="J76" s="404">
        <v>-1.2999999999999999E-2</v>
      </c>
      <c r="K76" s="404">
        <v>-4.0000000000000001E-3</v>
      </c>
      <c r="L76" s="117"/>
      <c r="M76" s="404">
        <v>4.0000000000000001E-3</v>
      </c>
      <c r="N76" s="404">
        <v>8.0000000000000002E-3</v>
      </c>
      <c r="O76" s="404">
        <v>0.01</v>
      </c>
      <c r="P76" s="404">
        <v>1.2999999999999999E-2</v>
      </c>
      <c r="Q76" s="117"/>
      <c r="R76" s="404">
        <v>1.9E-2</v>
      </c>
      <c r="S76" s="404">
        <v>0.02</v>
      </c>
      <c r="T76" s="404">
        <v>2.1999999999999999E-2</v>
      </c>
      <c r="U76" s="404">
        <v>1.7000000000000001E-2</v>
      </c>
      <c r="V76" s="117"/>
      <c r="W76" s="404">
        <v>8.0000000000000002E-3</v>
      </c>
      <c r="X76" s="404">
        <v>6.0000000000000001E-3</v>
      </c>
      <c r="Y76" s="404">
        <v>3.0000000000000001E-3</v>
      </c>
      <c r="Z76" s="404">
        <v>2E-3</v>
      </c>
      <c r="AA76" s="117"/>
      <c r="AB76" s="404">
        <v>-4.0000000000000001E-3</v>
      </c>
      <c r="AC76" s="404">
        <v>-5.0000000000000001E-3</v>
      </c>
      <c r="AD76" s="404">
        <v>-4.0000000000000001E-3</v>
      </c>
      <c r="AE76" s="404">
        <v>-4.0000000000000001E-3</v>
      </c>
      <c r="AF76" s="117"/>
      <c r="AG76" s="409" t="s">
        <v>275</v>
      </c>
      <c r="AH76" s="409">
        <v>3.0000000000000001E-3</v>
      </c>
      <c r="AI76" s="409">
        <v>4.0000000000000001E-3</v>
      </c>
      <c r="AJ76" s="404">
        <v>5.0000000000000001E-3</v>
      </c>
      <c r="AK76" s="117"/>
      <c r="AL76" s="409">
        <v>1.2E-2</v>
      </c>
      <c r="AM76" s="409">
        <v>1.2999999999999999E-2</v>
      </c>
      <c r="AN76" s="409">
        <v>1.7999999999999999E-2</v>
      </c>
      <c r="AO76" s="280">
        <v>2.1999999999999999E-2</v>
      </c>
      <c r="AP76" s="117"/>
      <c r="AQ76" s="26"/>
    </row>
    <row r="77" spans="3:43" ht="13.5" customHeight="1">
      <c r="C77" s="125"/>
      <c r="D77" s="405"/>
      <c r="E77" s="370" t="s">
        <v>26</v>
      </c>
      <c r="F77" s="406">
        <v>1E-3</v>
      </c>
      <c r="G77" s="117"/>
      <c r="H77" s="406">
        <v>-0.01</v>
      </c>
      <c r="I77" s="406">
        <v>-1.0999999999999999E-2</v>
      </c>
      <c r="J77" s="406">
        <v>-0.01</v>
      </c>
      <c r="K77" s="406">
        <v>-3.0000000000000001E-3</v>
      </c>
      <c r="L77" s="117"/>
      <c r="M77" s="406">
        <v>2.5000000000000001E-2</v>
      </c>
      <c r="N77" s="406">
        <v>2.1000000000000001E-2</v>
      </c>
      <c r="O77" s="406">
        <v>1.7000000000000001E-2</v>
      </c>
      <c r="P77" s="406">
        <v>1.2999999999999999E-2</v>
      </c>
      <c r="Q77" s="117"/>
      <c r="R77" s="406">
        <v>-4.0000000000000001E-3</v>
      </c>
      <c r="S77" s="406">
        <v>2E-3</v>
      </c>
      <c r="T77" s="406">
        <v>7.0000000000000001E-3</v>
      </c>
      <c r="U77" s="406">
        <v>3.0000000000000001E-3</v>
      </c>
      <c r="V77" s="117"/>
      <c r="W77" s="406">
        <v>-2E-3</v>
      </c>
      <c r="X77" s="406">
        <v>-3.0000000000000001E-3</v>
      </c>
      <c r="Y77" s="406">
        <v>-5.0000000000000001E-3</v>
      </c>
      <c r="Z77" s="406">
        <v>-6.0000000000000001E-3</v>
      </c>
      <c r="AA77" s="117"/>
      <c r="AB77" s="406">
        <v>-0.01</v>
      </c>
      <c r="AC77" s="406">
        <v>-8.0000000000000002E-3</v>
      </c>
      <c r="AD77" s="406">
        <v>-5.0000000000000001E-3</v>
      </c>
      <c r="AE77" s="406">
        <v>-3.0000000000000001E-3</v>
      </c>
      <c r="AF77" s="117"/>
      <c r="AG77" s="406">
        <v>2E-3</v>
      </c>
      <c r="AH77" s="406">
        <v>1E-3</v>
      </c>
      <c r="AI77" s="406">
        <v>-3.0000000000000001E-3</v>
      </c>
      <c r="AJ77" s="406">
        <v>-3.0000000000000001E-3</v>
      </c>
      <c r="AK77" s="117"/>
      <c r="AL77" s="406">
        <v>7.0000000000000001E-3</v>
      </c>
      <c r="AM77" s="406">
        <v>1.2E-2</v>
      </c>
      <c r="AN77" s="406">
        <v>1.4E-2</v>
      </c>
      <c r="AO77" s="27">
        <v>1.7999999999999999E-2</v>
      </c>
      <c r="AP77" s="117"/>
      <c r="AQ77" s="28"/>
    </row>
    <row r="78" spans="3:43" ht="13.5" customHeight="1">
      <c r="D78" s="397" t="s">
        <v>213</v>
      </c>
      <c r="E78" s="397"/>
      <c r="F78" s="376"/>
      <c r="G78" s="376"/>
      <c r="H78" s="376"/>
      <c r="I78" s="376"/>
      <c r="J78" s="376"/>
      <c r="K78" s="117"/>
      <c r="L78" s="376"/>
      <c r="M78" s="117"/>
      <c r="N78" s="376"/>
      <c r="O78" s="376"/>
      <c r="P78" s="117"/>
      <c r="Q78" s="376"/>
      <c r="R78" s="117"/>
      <c r="S78" s="117"/>
      <c r="T78" s="117"/>
      <c r="U78" s="117"/>
      <c r="V78" s="376"/>
      <c r="W78" s="117"/>
      <c r="X78" s="117"/>
      <c r="Y78" s="117"/>
      <c r="Z78" s="117"/>
      <c r="AA78" s="376"/>
      <c r="AB78" s="117"/>
      <c r="AC78" s="117"/>
      <c r="AD78" s="117"/>
      <c r="AE78" s="117"/>
      <c r="AF78" s="117"/>
      <c r="AG78" s="117"/>
      <c r="AH78" s="117"/>
      <c r="AI78" s="117"/>
      <c r="AJ78" s="117"/>
      <c r="AK78" s="117"/>
      <c r="AL78" s="117"/>
      <c r="AM78" s="117"/>
      <c r="AN78" s="117"/>
      <c r="AO78" s="117"/>
      <c r="AP78" s="117"/>
      <c r="AQ78" s="117"/>
    </row>
    <row r="79" spans="3:43" ht="13.5" customHeight="1">
      <c r="D79" s="397"/>
      <c r="E79" s="397"/>
      <c r="F79" s="376"/>
      <c r="G79" s="117"/>
      <c r="H79" s="376"/>
      <c r="I79" s="376"/>
      <c r="J79" s="376"/>
      <c r="K79" s="376"/>
      <c r="L79" s="117"/>
      <c r="M79" s="376"/>
      <c r="N79" s="376"/>
      <c r="O79" s="376"/>
      <c r="P79" s="376"/>
      <c r="Q79" s="117"/>
      <c r="R79" s="376"/>
      <c r="S79" s="376"/>
      <c r="T79" s="376"/>
      <c r="U79" s="376"/>
      <c r="V79" s="117"/>
      <c r="W79" s="376"/>
      <c r="X79" s="376"/>
      <c r="Y79" s="376"/>
      <c r="Z79" s="376"/>
      <c r="AA79" s="117"/>
      <c r="AB79" s="376"/>
      <c r="AC79" s="376"/>
      <c r="AD79" s="376"/>
      <c r="AE79" s="376"/>
      <c r="AF79" s="117"/>
      <c r="AG79" s="376"/>
      <c r="AH79" s="376"/>
      <c r="AI79" s="376"/>
      <c r="AJ79" s="376"/>
      <c r="AK79" s="117"/>
      <c r="AL79" s="376"/>
      <c r="AM79" s="376"/>
      <c r="AN79" s="376"/>
      <c r="AO79" s="376"/>
      <c r="AP79" s="117"/>
      <c r="AQ79" s="376"/>
    </row>
    <row r="80" spans="3:43" ht="13.5" customHeight="1">
      <c r="C80" s="138" t="s">
        <v>68</v>
      </c>
      <c r="D80" s="138"/>
      <c r="E80" s="139"/>
      <c r="F80" s="139"/>
      <c r="G80" s="125"/>
      <c r="H80" s="139"/>
      <c r="I80" s="139"/>
      <c r="J80" s="139"/>
      <c r="K80" s="124"/>
      <c r="L80" s="125"/>
      <c r="M80" s="139"/>
      <c r="N80" s="139"/>
      <c r="O80" s="139"/>
      <c r="P80" s="139"/>
      <c r="Q80" s="125"/>
      <c r="R80" s="139"/>
      <c r="S80" s="139"/>
      <c r="T80" s="139"/>
      <c r="U80" s="139"/>
      <c r="V80" s="125"/>
      <c r="W80" s="139"/>
      <c r="X80" s="139"/>
      <c r="Y80" s="139"/>
      <c r="Z80" s="139"/>
      <c r="AA80" s="125"/>
      <c r="AB80" s="139"/>
      <c r="AC80" s="139"/>
      <c r="AD80" s="139"/>
      <c r="AE80" s="139"/>
      <c r="AF80" s="125"/>
      <c r="AG80" s="139"/>
      <c r="AH80" s="139"/>
      <c r="AI80" s="139"/>
      <c r="AJ80" s="139"/>
      <c r="AK80" s="125"/>
      <c r="AL80" s="139"/>
      <c r="AM80" s="139"/>
      <c r="AN80" s="124"/>
      <c r="AO80" s="139"/>
      <c r="AP80" s="125"/>
      <c r="AQ80" s="139"/>
    </row>
    <row r="81" spans="3:43" ht="13.5" customHeight="1">
      <c r="C81" s="125"/>
      <c r="D81" s="384" t="s">
        <v>210</v>
      </c>
      <c r="E81" s="385"/>
      <c r="F81" s="378">
        <v>201675</v>
      </c>
      <c r="G81" s="320"/>
      <c r="H81" s="360">
        <v>36338</v>
      </c>
      <c r="I81" s="411">
        <v>100176</v>
      </c>
      <c r="J81" s="411">
        <v>224463</v>
      </c>
      <c r="K81" s="411">
        <v>275632</v>
      </c>
      <c r="M81" s="360">
        <v>42357</v>
      </c>
      <c r="N81" s="411">
        <v>86003</v>
      </c>
      <c r="O81" s="411">
        <v>172086</v>
      </c>
      <c r="P81" s="360">
        <v>233497</v>
      </c>
      <c r="R81" s="360">
        <v>44518</v>
      </c>
      <c r="S81" s="360">
        <v>100202</v>
      </c>
      <c r="T81" s="360">
        <v>163979</v>
      </c>
      <c r="U81" s="360">
        <v>214381</v>
      </c>
      <c r="W81" s="360">
        <v>58456</v>
      </c>
      <c r="X81" s="360">
        <v>114349</v>
      </c>
      <c r="Y81" s="360">
        <v>167581</v>
      </c>
      <c r="Z81" s="360">
        <v>216125</v>
      </c>
      <c r="AB81" s="360">
        <v>57350</v>
      </c>
      <c r="AC81" s="360">
        <v>128332</v>
      </c>
      <c r="AD81" s="360">
        <v>216482</v>
      </c>
      <c r="AE81" s="360">
        <v>286546</v>
      </c>
      <c r="AG81" s="360">
        <v>57443</v>
      </c>
      <c r="AH81" s="360">
        <v>134750</v>
      </c>
      <c r="AI81" s="360">
        <v>206912</v>
      </c>
      <c r="AJ81" s="360">
        <v>263284</v>
      </c>
      <c r="AL81" s="360">
        <v>58915</v>
      </c>
      <c r="AM81" s="360">
        <v>114899</v>
      </c>
      <c r="AN81" s="360">
        <v>179457</v>
      </c>
      <c r="AO81" s="1">
        <v>230160</v>
      </c>
      <c r="AQ81" s="360">
        <v>268389</v>
      </c>
    </row>
    <row r="82" spans="3:43" ht="13.5" customHeight="1">
      <c r="C82" s="125"/>
      <c r="D82" s="387" t="s">
        <v>0</v>
      </c>
      <c r="E82" s="388"/>
      <c r="F82" s="380">
        <v>29098</v>
      </c>
      <c r="G82" s="320"/>
      <c r="H82" s="363">
        <v>4878</v>
      </c>
      <c r="I82" s="412">
        <v>10722</v>
      </c>
      <c r="J82" s="412">
        <v>20786</v>
      </c>
      <c r="K82" s="412">
        <v>34115</v>
      </c>
      <c r="M82" s="363">
        <v>5354</v>
      </c>
      <c r="N82" s="412">
        <v>12748</v>
      </c>
      <c r="O82" s="412">
        <v>19925</v>
      </c>
      <c r="P82" s="363">
        <v>28433</v>
      </c>
      <c r="R82" s="363">
        <v>5786</v>
      </c>
      <c r="S82" s="363">
        <v>12184</v>
      </c>
      <c r="T82" s="363">
        <v>18730</v>
      </c>
      <c r="U82" s="363">
        <v>24943</v>
      </c>
      <c r="W82" s="363">
        <v>4795</v>
      </c>
      <c r="X82" s="363">
        <v>11612</v>
      </c>
      <c r="Y82" s="363">
        <v>16890</v>
      </c>
      <c r="Z82" s="363">
        <v>23013</v>
      </c>
      <c r="AB82" s="363">
        <v>4621</v>
      </c>
      <c r="AC82" s="363">
        <v>10061</v>
      </c>
      <c r="AD82" s="363">
        <v>16046</v>
      </c>
      <c r="AE82" s="363">
        <v>22970</v>
      </c>
      <c r="AG82" s="363">
        <v>5707</v>
      </c>
      <c r="AH82" s="363">
        <v>13505</v>
      </c>
      <c r="AI82" s="363">
        <v>21235</v>
      </c>
      <c r="AJ82" s="363">
        <v>28939</v>
      </c>
      <c r="AL82" s="363">
        <v>6491</v>
      </c>
      <c r="AM82" s="363">
        <v>12828</v>
      </c>
      <c r="AN82" s="363">
        <v>22430</v>
      </c>
      <c r="AO82" s="2">
        <v>30792</v>
      </c>
      <c r="AQ82" s="363">
        <v>32292</v>
      </c>
    </row>
    <row r="83" spans="3:43" ht="13.5" customHeight="1">
      <c r="C83" s="125"/>
      <c r="D83" s="387" t="s">
        <v>1</v>
      </c>
      <c r="E83" s="388"/>
      <c r="F83" s="380">
        <v>94919</v>
      </c>
      <c r="G83" s="320"/>
      <c r="H83" s="363">
        <v>23033</v>
      </c>
      <c r="I83" s="412">
        <v>45796</v>
      </c>
      <c r="J83" s="412">
        <v>67921</v>
      </c>
      <c r="K83" s="412">
        <v>90435</v>
      </c>
      <c r="M83" s="363">
        <v>21044</v>
      </c>
      <c r="N83" s="412">
        <v>42259</v>
      </c>
      <c r="O83" s="412">
        <v>63663</v>
      </c>
      <c r="P83" s="363">
        <v>85073</v>
      </c>
      <c r="R83" s="363">
        <v>16283</v>
      </c>
      <c r="S83" s="363">
        <v>35449</v>
      </c>
      <c r="T83" s="363">
        <v>53566</v>
      </c>
      <c r="U83" s="363">
        <v>71062</v>
      </c>
      <c r="W83" s="363">
        <v>17122</v>
      </c>
      <c r="X83" s="363">
        <v>34523</v>
      </c>
      <c r="Y83" s="363">
        <v>52138</v>
      </c>
      <c r="Z83" s="363">
        <v>69608</v>
      </c>
      <c r="AB83" s="363">
        <v>19677</v>
      </c>
      <c r="AC83" s="363">
        <v>43326</v>
      </c>
      <c r="AD83" s="363">
        <v>67608</v>
      </c>
      <c r="AE83" s="363">
        <v>86762</v>
      </c>
      <c r="AG83" s="363">
        <v>18241</v>
      </c>
      <c r="AH83" s="363">
        <v>36661</v>
      </c>
      <c r="AI83" s="363">
        <v>56852</v>
      </c>
      <c r="AJ83" s="363">
        <v>76575</v>
      </c>
      <c r="AL83" s="363">
        <v>19985</v>
      </c>
      <c r="AM83" s="363">
        <v>39765</v>
      </c>
      <c r="AN83" s="363">
        <v>60324</v>
      </c>
      <c r="AO83" s="2">
        <v>80082</v>
      </c>
      <c r="AQ83" s="363">
        <v>82384</v>
      </c>
    </row>
    <row r="84" spans="3:43" ht="13.5" customHeight="1">
      <c r="C84" s="125"/>
      <c r="D84" s="387" t="s">
        <v>28</v>
      </c>
      <c r="E84" s="388"/>
      <c r="F84" s="380">
        <v>581583</v>
      </c>
      <c r="G84" s="320"/>
      <c r="H84" s="363">
        <v>141287</v>
      </c>
      <c r="I84" s="412">
        <v>289013</v>
      </c>
      <c r="J84" s="412">
        <v>442004</v>
      </c>
      <c r="K84" s="412">
        <v>590248</v>
      </c>
      <c r="M84" s="363">
        <v>136531</v>
      </c>
      <c r="N84" s="412">
        <v>277723</v>
      </c>
      <c r="O84" s="412">
        <v>438156</v>
      </c>
      <c r="P84" s="363">
        <v>583866</v>
      </c>
      <c r="R84" s="363">
        <v>120510</v>
      </c>
      <c r="S84" s="363">
        <v>251656</v>
      </c>
      <c r="T84" s="363">
        <v>391530</v>
      </c>
      <c r="U84" s="363">
        <v>532150</v>
      </c>
      <c r="W84" s="363">
        <v>128104</v>
      </c>
      <c r="X84" s="363">
        <v>260218</v>
      </c>
      <c r="Y84" s="363">
        <v>398992</v>
      </c>
      <c r="Z84" s="363">
        <v>536313</v>
      </c>
      <c r="AB84" s="363">
        <v>132375</v>
      </c>
      <c r="AC84" s="363">
        <v>275182</v>
      </c>
      <c r="AD84" s="363">
        <v>430549</v>
      </c>
      <c r="AE84" s="363">
        <v>581063</v>
      </c>
      <c r="AG84" s="363">
        <v>147424</v>
      </c>
      <c r="AH84" s="363">
        <v>301776</v>
      </c>
      <c r="AI84" s="363">
        <v>473975</v>
      </c>
      <c r="AJ84" s="363">
        <v>633274</v>
      </c>
      <c r="AL84" s="363">
        <v>165670</v>
      </c>
      <c r="AM84" s="363">
        <v>325530</v>
      </c>
      <c r="AN84" s="363">
        <v>501157</v>
      </c>
      <c r="AO84" s="2">
        <v>665376</v>
      </c>
      <c r="AQ84" s="363">
        <v>680429</v>
      </c>
    </row>
    <row r="85" spans="3:43" ht="13.5" customHeight="1">
      <c r="C85" s="125"/>
      <c r="D85" s="387" t="s">
        <v>2</v>
      </c>
      <c r="E85" s="388"/>
      <c r="F85" s="380">
        <v>214806</v>
      </c>
      <c r="G85" s="320"/>
      <c r="H85" s="363">
        <v>51461</v>
      </c>
      <c r="I85" s="412">
        <v>104199</v>
      </c>
      <c r="J85" s="412">
        <v>158513</v>
      </c>
      <c r="K85" s="412">
        <v>206151</v>
      </c>
      <c r="M85" s="363">
        <v>47395</v>
      </c>
      <c r="N85" s="412">
        <v>95895</v>
      </c>
      <c r="O85" s="412">
        <v>146015</v>
      </c>
      <c r="P85" s="363">
        <v>191911</v>
      </c>
      <c r="R85" s="363">
        <v>44551</v>
      </c>
      <c r="S85" s="363">
        <v>81073</v>
      </c>
      <c r="T85" s="363">
        <v>132894</v>
      </c>
      <c r="U85" s="363">
        <v>175297</v>
      </c>
      <c r="W85" s="363">
        <v>38620</v>
      </c>
      <c r="X85" s="363">
        <v>77957</v>
      </c>
      <c r="Y85" s="363">
        <v>120280</v>
      </c>
      <c r="Z85" s="363">
        <v>158732</v>
      </c>
      <c r="AB85" s="363">
        <v>36031</v>
      </c>
      <c r="AC85" s="363">
        <v>71785</v>
      </c>
      <c r="AD85" s="363">
        <v>109720</v>
      </c>
      <c r="AE85" s="363">
        <v>144538</v>
      </c>
      <c r="AG85" s="363">
        <v>35214</v>
      </c>
      <c r="AH85" s="363">
        <v>73074</v>
      </c>
      <c r="AI85" s="363">
        <v>112649</v>
      </c>
      <c r="AJ85" s="363">
        <v>147734</v>
      </c>
      <c r="AL85" s="363">
        <v>35859</v>
      </c>
      <c r="AM85" s="363">
        <v>73419</v>
      </c>
      <c r="AN85" s="363">
        <v>111349</v>
      </c>
      <c r="AO85" s="2">
        <v>146918</v>
      </c>
      <c r="AQ85" s="363">
        <v>145219</v>
      </c>
    </row>
    <row r="86" spans="3:43" ht="13.5" customHeight="1">
      <c r="C86" s="125"/>
      <c r="D86" s="387" t="s">
        <v>29</v>
      </c>
      <c r="E86" s="388"/>
      <c r="F86" s="380">
        <v>150046</v>
      </c>
      <c r="G86" s="320"/>
      <c r="H86" s="363">
        <v>36896</v>
      </c>
      <c r="I86" s="412">
        <v>83777</v>
      </c>
      <c r="J86" s="412">
        <v>129720</v>
      </c>
      <c r="K86" s="412">
        <v>181211</v>
      </c>
      <c r="M86" s="363">
        <v>38626</v>
      </c>
      <c r="N86" s="412">
        <v>79187</v>
      </c>
      <c r="O86" s="412">
        <v>130123</v>
      </c>
      <c r="P86" s="363">
        <v>179090</v>
      </c>
      <c r="R86" s="363">
        <v>39433</v>
      </c>
      <c r="S86" s="363">
        <v>82413</v>
      </c>
      <c r="T86" s="363">
        <v>126373</v>
      </c>
      <c r="U86" s="363">
        <v>172043</v>
      </c>
      <c r="W86" s="363">
        <v>39667</v>
      </c>
      <c r="X86" s="363">
        <v>83375</v>
      </c>
      <c r="Y86" s="363">
        <v>125685</v>
      </c>
      <c r="Z86" s="363">
        <v>171232</v>
      </c>
      <c r="AB86" s="363">
        <v>44151</v>
      </c>
      <c r="AC86" s="363">
        <v>90022</v>
      </c>
      <c r="AD86" s="363">
        <v>138822</v>
      </c>
      <c r="AE86" s="363">
        <v>189345</v>
      </c>
      <c r="AG86" s="363">
        <v>42484</v>
      </c>
      <c r="AH86" s="363">
        <v>93554</v>
      </c>
      <c r="AI86" s="363">
        <v>142732</v>
      </c>
      <c r="AJ86" s="363">
        <v>192819</v>
      </c>
      <c r="AL86" s="363">
        <v>44082</v>
      </c>
      <c r="AM86" s="363">
        <v>89190</v>
      </c>
      <c r="AN86" s="363">
        <v>139535</v>
      </c>
      <c r="AO86" s="2">
        <v>193297</v>
      </c>
      <c r="AQ86" s="363">
        <v>207111</v>
      </c>
    </row>
    <row r="87" spans="3:43" ht="13.5" customHeight="1">
      <c r="C87" s="125"/>
      <c r="D87" s="390" t="s">
        <v>30</v>
      </c>
      <c r="E87" s="391"/>
      <c r="F87" s="398">
        <v>81351</v>
      </c>
      <c r="G87" s="320"/>
      <c r="H87" s="399">
        <v>19714</v>
      </c>
      <c r="I87" s="413">
        <v>45892</v>
      </c>
      <c r="J87" s="413">
        <v>67316</v>
      </c>
      <c r="K87" s="413">
        <v>95920</v>
      </c>
      <c r="M87" s="399">
        <v>20366</v>
      </c>
      <c r="N87" s="413">
        <v>39604</v>
      </c>
      <c r="O87" s="413">
        <v>66427</v>
      </c>
      <c r="P87" s="399">
        <v>89018</v>
      </c>
      <c r="R87" s="399">
        <v>20238</v>
      </c>
      <c r="S87" s="399">
        <v>41807</v>
      </c>
      <c r="T87" s="399">
        <v>63171</v>
      </c>
      <c r="U87" s="399">
        <v>85742</v>
      </c>
      <c r="W87" s="399">
        <v>20148</v>
      </c>
      <c r="X87" s="399">
        <v>39073</v>
      </c>
      <c r="Y87" s="399">
        <v>59286</v>
      </c>
      <c r="Z87" s="399">
        <v>81616</v>
      </c>
      <c r="AB87" s="399">
        <v>19963</v>
      </c>
      <c r="AC87" s="399">
        <v>40594</v>
      </c>
      <c r="AD87" s="399">
        <v>64724</v>
      </c>
      <c r="AE87" s="399">
        <v>87401</v>
      </c>
      <c r="AG87" s="399">
        <v>20622</v>
      </c>
      <c r="AH87" s="399">
        <v>43827</v>
      </c>
      <c r="AI87" s="399">
        <v>65528</v>
      </c>
      <c r="AJ87" s="399">
        <v>88608</v>
      </c>
      <c r="AL87" s="399">
        <v>21179</v>
      </c>
      <c r="AM87" s="399">
        <v>40902</v>
      </c>
      <c r="AN87" s="399">
        <v>63575</v>
      </c>
      <c r="AO87" s="22">
        <v>88861</v>
      </c>
      <c r="AQ87" s="399">
        <v>91615</v>
      </c>
    </row>
    <row r="88" spans="3:43" ht="13.5" customHeight="1">
      <c r="C88" s="125"/>
      <c r="D88" s="394" t="s">
        <v>3</v>
      </c>
      <c r="E88" s="395"/>
      <c r="F88" s="374">
        <v>1272130</v>
      </c>
      <c r="G88" s="320"/>
      <c r="H88" s="375">
        <v>293895</v>
      </c>
      <c r="I88" s="414">
        <v>633686</v>
      </c>
      <c r="J88" s="414">
        <v>1043410</v>
      </c>
      <c r="K88" s="414">
        <v>1377796</v>
      </c>
      <c r="M88" s="375">
        <v>291310</v>
      </c>
      <c r="N88" s="414">
        <v>593817</v>
      </c>
      <c r="O88" s="414">
        <v>969972</v>
      </c>
      <c r="P88" s="375">
        <v>1301872</v>
      </c>
      <c r="R88" s="375">
        <v>271084</v>
      </c>
      <c r="S88" s="375">
        <v>562979</v>
      </c>
      <c r="T88" s="375">
        <v>887074</v>
      </c>
      <c r="U88" s="375">
        <v>1189878</v>
      </c>
      <c r="W88" s="375">
        <v>286766</v>
      </c>
      <c r="X88" s="375">
        <v>582036</v>
      </c>
      <c r="Y88" s="375">
        <v>881568</v>
      </c>
      <c r="Z88" s="375">
        <v>1175024</v>
      </c>
      <c r="AB88" s="375">
        <v>294209</v>
      </c>
      <c r="AC88" s="375">
        <v>618711</v>
      </c>
      <c r="AD88" s="375">
        <v>979229</v>
      </c>
      <c r="AE88" s="375">
        <v>1311226</v>
      </c>
      <c r="AG88" s="375">
        <v>306515</v>
      </c>
      <c r="AH88" s="375">
        <v>653322</v>
      </c>
      <c r="AI88" s="375">
        <v>1014358</v>
      </c>
      <c r="AJ88" s="375">
        <v>1342628</v>
      </c>
      <c r="AL88" s="375">
        <v>331005</v>
      </c>
      <c r="AM88" s="375">
        <v>655633</v>
      </c>
      <c r="AN88" s="375">
        <v>1014255</v>
      </c>
      <c r="AO88" s="9">
        <v>1346628</v>
      </c>
      <c r="AQ88" s="375">
        <v>1415826</v>
      </c>
    </row>
    <row r="89" spans="3:43" ht="13.5" customHeight="1">
      <c r="C89" s="125"/>
      <c r="D89" s="394" t="s">
        <v>228</v>
      </c>
      <c r="E89" s="395"/>
      <c r="F89" s="374">
        <v>1057323</v>
      </c>
      <c r="G89" s="320"/>
      <c r="H89" s="375">
        <v>242434</v>
      </c>
      <c r="I89" s="414">
        <v>529487</v>
      </c>
      <c r="J89" s="414">
        <v>881111</v>
      </c>
      <c r="K89" s="414">
        <v>1167858</v>
      </c>
      <c r="M89" s="375">
        <v>243914</v>
      </c>
      <c r="N89" s="414">
        <v>497922</v>
      </c>
      <c r="O89" s="414">
        <v>823956</v>
      </c>
      <c r="P89" s="375">
        <v>1109961</v>
      </c>
      <c r="R89" s="375">
        <v>226532</v>
      </c>
      <c r="S89" s="375">
        <v>481906</v>
      </c>
      <c r="T89" s="375">
        <v>754180</v>
      </c>
      <c r="U89" s="375">
        <v>1014581</v>
      </c>
      <c r="W89" s="375">
        <v>245997</v>
      </c>
      <c r="X89" s="375">
        <v>501930</v>
      </c>
      <c r="Y89" s="375">
        <v>759139</v>
      </c>
      <c r="Z89" s="375">
        <v>1014144</v>
      </c>
      <c r="AB89" s="375">
        <v>258177</v>
      </c>
      <c r="AC89" s="375">
        <v>545445</v>
      </c>
      <c r="AD89" s="375">
        <v>868029</v>
      </c>
      <c r="AE89" s="375">
        <v>1165208</v>
      </c>
      <c r="AG89" s="375">
        <v>271300</v>
      </c>
      <c r="AH89" s="375">
        <v>580248</v>
      </c>
      <c r="AI89" s="375">
        <v>901708</v>
      </c>
      <c r="AJ89" s="375">
        <v>1194893</v>
      </c>
      <c r="AL89" s="375">
        <v>295145</v>
      </c>
      <c r="AM89" s="375">
        <v>582213</v>
      </c>
      <c r="AN89" s="375">
        <v>902905</v>
      </c>
      <c r="AO89" s="9">
        <v>1199709</v>
      </c>
      <c r="AQ89" s="375">
        <v>1270607</v>
      </c>
    </row>
    <row r="90" spans="3:43" ht="13.5" customHeight="1">
      <c r="C90" s="125"/>
      <c r="D90" s="394" t="s">
        <v>229</v>
      </c>
      <c r="E90" s="415"/>
      <c r="F90" s="374">
        <v>986706</v>
      </c>
      <c r="G90" s="320"/>
      <c r="H90" s="375">
        <v>242005</v>
      </c>
      <c r="I90" s="414">
        <v>491943</v>
      </c>
      <c r="J90" s="414">
        <v>742422</v>
      </c>
      <c r="K90" s="414">
        <v>1009239</v>
      </c>
      <c r="M90" s="375">
        <v>243900</v>
      </c>
      <c r="N90" s="414">
        <v>490026</v>
      </c>
      <c r="O90" s="414">
        <v>751702</v>
      </c>
      <c r="P90" s="375">
        <v>1028666</v>
      </c>
      <c r="R90" s="375">
        <v>225028</v>
      </c>
      <c r="S90" s="375">
        <v>463340</v>
      </c>
      <c r="T90" s="375">
        <v>713232</v>
      </c>
      <c r="U90" s="375">
        <v>960685</v>
      </c>
      <c r="W90" s="375">
        <v>245947</v>
      </c>
      <c r="X90" s="375">
        <v>494938</v>
      </c>
      <c r="Y90" s="375">
        <v>742534</v>
      </c>
      <c r="Z90" s="375">
        <v>988639</v>
      </c>
      <c r="AB90" s="375">
        <v>255404</v>
      </c>
      <c r="AC90" s="375">
        <v>523432</v>
      </c>
      <c r="AD90" s="375">
        <v>799695</v>
      </c>
      <c r="AE90" s="375">
        <v>1075429</v>
      </c>
      <c r="AG90" s="375">
        <v>268058</v>
      </c>
      <c r="AH90" s="375">
        <v>544517</v>
      </c>
      <c r="AI90" s="375">
        <v>837835</v>
      </c>
      <c r="AJ90" s="375">
        <v>1118401</v>
      </c>
      <c r="AL90" s="375">
        <v>285710</v>
      </c>
      <c r="AM90" s="375">
        <v>557256</v>
      </c>
      <c r="AN90" s="375">
        <v>855311</v>
      </c>
      <c r="AO90" s="9">
        <v>1142526</v>
      </c>
      <c r="AQ90" s="32"/>
    </row>
    <row r="92" spans="3:43" ht="13.5" customHeight="1">
      <c r="C92" s="138" t="s">
        <v>287</v>
      </c>
      <c r="D92" s="138"/>
      <c r="E92" s="139"/>
      <c r="F92" s="139"/>
      <c r="G92" s="125"/>
      <c r="H92" s="139"/>
      <c r="I92" s="139"/>
      <c r="J92" s="139"/>
      <c r="K92" s="124"/>
      <c r="L92" s="125"/>
      <c r="M92" s="139"/>
      <c r="N92" s="139"/>
      <c r="O92" s="139"/>
      <c r="P92" s="139"/>
      <c r="Q92" s="125"/>
      <c r="R92" s="139"/>
      <c r="S92" s="139"/>
      <c r="T92" s="139"/>
      <c r="U92" s="139"/>
      <c r="V92" s="125"/>
      <c r="W92" s="139"/>
      <c r="X92" s="139"/>
      <c r="Y92" s="139"/>
      <c r="Z92" s="139"/>
      <c r="AA92" s="125"/>
      <c r="AB92" s="139"/>
      <c r="AC92" s="139"/>
      <c r="AD92" s="139"/>
      <c r="AE92" s="139"/>
      <c r="AF92" s="125"/>
      <c r="AG92" s="139"/>
      <c r="AH92" s="139"/>
      <c r="AI92" s="139"/>
      <c r="AJ92" s="139"/>
      <c r="AK92" s="125"/>
      <c r="AL92" s="139"/>
      <c r="AM92" s="139"/>
      <c r="AN92" s="124"/>
      <c r="AO92" s="139"/>
      <c r="AP92" s="125"/>
      <c r="AQ92" s="139"/>
    </row>
    <row r="93" spans="3:43" ht="13.5" customHeight="1">
      <c r="C93" s="125"/>
      <c r="D93" s="384" t="s">
        <v>285</v>
      </c>
      <c r="E93" s="385"/>
      <c r="F93" s="293"/>
      <c r="G93" s="320"/>
      <c r="H93" s="297"/>
      <c r="I93" s="301"/>
      <c r="J93" s="301"/>
      <c r="K93" s="301"/>
      <c r="M93" s="297"/>
      <c r="N93" s="301"/>
      <c r="O93" s="301"/>
      <c r="P93" s="297"/>
      <c r="R93" s="297"/>
      <c r="S93" s="297"/>
      <c r="T93" s="297"/>
      <c r="U93" s="297"/>
      <c r="W93" s="297"/>
      <c r="X93" s="297"/>
      <c r="Y93" s="297"/>
      <c r="Z93" s="297"/>
      <c r="AB93" s="297"/>
      <c r="AC93" s="297"/>
      <c r="AD93" s="297"/>
      <c r="AE93" s="297"/>
      <c r="AG93" s="360">
        <v>54721</v>
      </c>
      <c r="AH93" s="360">
        <v>146090</v>
      </c>
      <c r="AI93" s="360">
        <v>201914</v>
      </c>
      <c r="AJ93" s="360">
        <v>263097</v>
      </c>
      <c r="AL93" s="360">
        <v>61294</v>
      </c>
      <c r="AM93" s="360">
        <v>134419</v>
      </c>
      <c r="AN93" s="360">
        <v>190441</v>
      </c>
      <c r="AO93" s="1">
        <v>248266</v>
      </c>
      <c r="AQ93" s="360">
        <v>272101</v>
      </c>
    </row>
    <row r="94" spans="3:43" ht="13.5" customHeight="1">
      <c r="C94" s="125"/>
      <c r="D94" s="387" t="s">
        <v>0</v>
      </c>
      <c r="E94" s="388"/>
      <c r="F94" s="294"/>
      <c r="G94" s="320"/>
      <c r="H94" s="298"/>
      <c r="I94" s="302"/>
      <c r="J94" s="302"/>
      <c r="K94" s="302"/>
      <c r="M94" s="298"/>
      <c r="N94" s="302"/>
      <c r="O94" s="302"/>
      <c r="P94" s="298"/>
      <c r="R94" s="298"/>
      <c r="S94" s="298"/>
      <c r="T94" s="298"/>
      <c r="U94" s="298"/>
      <c r="W94" s="298"/>
      <c r="X94" s="298"/>
      <c r="Y94" s="298"/>
      <c r="Z94" s="298"/>
      <c r="AB94" s="298"/>
      <c r="AC94" s="298"/>
      <c r="AD94" s="298"/>
      <c r="AE94" s="298"/>
      <c r="AG94" s="363">
        <v>6775</v>
      </c>
      <c r="AH94" s="363">
        <v>17888</v>
      </c>
      <c r="AI94" s="363">
        <v>25625</v>
      </c>
      <c r="AJ94" s="363">
        <v>35010</v>
      </c>
      <c r="AL94" s="363">
        <v>7708</v>
      </c>
      <c r="AM94" s="363">
        <v>14677</v>
      </c>
      <c r="AN94" s="363">
        <v>23005</v>
      </c>
      <c r="AO94" s="2">
        <v>30364</v>
      </c>
      <c r="AQ94" s="363">
        <v>34330</v>
      </c>
    </row>
    <row r="95" spans="3:43" ht="13.5" customHeight="1">
      <c r="C95" s="125"/>
      <c r="D95" s="387" t="s">
        <v>1</v>
      </c>
      <c r="E95" s="388"/>
      <c r="F95" s="294"/>
      <c r="G95" s="320"/>
      <c r="H95" s="298"/>
      <c r="I95" s="302"/>
      <c r="J95" s="302"/>
      <c r="K95" s="302"/>
      <c r="M95" s="298"/>
      <c r="N95" s="302"/>
      <c r="O95" s="302"/>
      <c r="P95" s="298"/>
      <c r="R95" s="298"/>
      <c r="S95" s="298"/>
      <c r="T95" s="298"/>
      <c r="U95" s="298"/>
      <c r="W95" s="298"/>
      <c r="X95" s="298"/>
      <c r="Y95" s="298"/>
      <c r="Z95" s="298"/>
      <c r="AB95" s="298"/>
      <c r="AC95" s="298"/>
      <c r="AD95" s="298"/>
      <c r="AE95" s="298"/>
      <c r="AG95" s="363">
        <v>18788</v>
      </c>
      <c r="AH95" s="363">
        <v>41610</v>
      </c>
      <c r="AI95" s="363">
        <v>60802</v>
      </c>
      <c r="AJ95" s="363">
        <v>84976</v>
      </c>
      <c r="AL95" s="363">
        <v>19050</v>
      </c>
      <c r="AM95" s="363">
        <v>45626</v>
      </c>
      <c r="AN95" s="363">
        <v>65782</v>
      </c>
      <c r="AO95" s="2">
        <v>90888</v>
      </c>
      <c r="AQ95" s="363">
        <v>92417</v>
      </c>
    </row>
    <row r="96" spans="3:43" ht="13.5" customHeight="1">
      <c r="C96" s="125"/>
      <c r="D96" s="387" t="s">
        <v>5</v>
      </c>
      <c r="E96" s="388"/>
      <c r="F96" s="294"/>
      <c r="G96" s="320"/>
      <c r="H96" s="298"/>
      <c r="I96" s="302"/>
      <c r="J96" s="302"/>
      <c r="K96" s="302"/>
      <c r="M96" s="298"/>
      <c r="N96" s="302"/>
      <c r="O96" s="302"/>
      <c r="P96" s="298"/>
      <c r="R96" s="298"/>
      <c r="S96" s="298"/>
      <c r="T96" s="298"/>
      <c r="U96" s="298"/>
      <c r="W96" s="298"/>
      <c r="X96" s="298"/>
      <c r="Y96" s="298"/>
      <c r="Z96" s="298"/>
      <c r="AB96" s="298"/>
      <c r="AC96" s="298"/>
      <c r="AD96" s="298"/>
      <c r="AE96" s="298"/>
      <c r="AG96" s="363">
        <v>179236</v>
      </c>
      <c r="AH96" s="363">
        <v>370754</v>
      </c>
      <c r="AI96" s="363">
        <v>562055</v>
      </c>
      <c r="AJ96" s="363">
        <v>730905</v>
      </c>
      <c r="AL96" s="363">
        <v>193477</v>
      </c>
      <c r="AM96" s="363">
        <v>382964</v>
      </c>
      <c r="AN96" s="363">
        <v>594107</v>
      </c>
      <c r="AO96" s="2">
        <v>759159</v>
      </c>
      <c r="AQ96" s="363">
        <v>761104</v>
      </c>
    </row>
    <row r="97" spans="3:43" ht="13.5" customHeight="1">
      <c r="C97" s="125"/>
      <c r="D97" s="387" t="s">
        <v>2</v>
      </c>
      <c r="E97" s="388"/>
      <c r="F97" s="294"/>
      <c r="G97" s="320"/>
      <c r="H97" s="298"/>
      <c r="I97" s="302"/>
      <c r="J97" s="302"/>
      <c r="K97" s="302"/>
      <c r="M97" s="298"/>
      <c r="N97" s="302"/>
      <c r="O97" s="302"/>
      <c r="P97" s="298"/>
      <c r="R97" s="298"/>
      <c r="S97" s="298"/>
      <c r="T97" s="298"/>
      <c r="U97" s="298"/>
      <c r="W97" s="298"/>
      <c r="X97" s="298"/>
      <c r="Y97" s="298"/>
      <c r="Z97" s="298"/>
      <c r="AB97" s="298"/>
      <c r="AC97" s="298"/>
      <c r="AD97" s="298"/>
      <c r="AE97" s="298"/>
      <c r="AG97" s="363">
        <v>39430</v>
      </c>
      <c r="AH97" s="363">
        <v>83285</v>
      </c>
      <c r="AI97" s="363">
        <v>126411</v>
      </c>
      <c r="AJ97" s="363">
        <v>161386</v>
      </c>
      <c r="AL97" s="363">
        <v>40049</v>
      </c>
      <c r="AM97" s="363">
        <v>88949</v>
      </c>
      <c r="AN97" s="363">
        <v>130649</v>
      </c>
      <c r="AO97" s="2">
        <v>163111</v>
      </c>
      <c r="AQ97" s="363">
        <v>161537</v>
      </c>
    </row>
    <row r="98" spans="3:43" ht="13.5" customHeight="1">
      <c r="C98" s="125"/>
      <c r="D98" s="387" t="s">
        <v>6</v>
      </c>
      <c r="E98" s="388"/>
      <c r="F98" s="294"/>
      <c r="G98" s="320"/>
      <c r="H98" s="298"/>
      <c r="I98" s="302"/>
      <c r="J98" s="302"/>
      <c r="K98" s="302"/>
      <c r="M98" s="298"/>
      <c r="N98" s="302"/>
      <c r="O98" s="302"/>
      <c r="P98" s="298"/>
      <c r="R98" s="298"/>
      <c r="S98" s="298"/>
      <c r="T98" s="298"/>
      <c r="U98" s="298"/>
      <c r="W98" s="298"/>
      <c r="X98" s="298"/>
      <c r="Y98" s="298"/>
      <c r="Z98" s="298"/>
      <c r="AB98" s="298"/>
      <c r="AC98" s="298"/>
      <c r="AD98" s="298"/>
      <c r="AE98" s="298"/>
      <c r="AG98" s="363">
        <v>52905</v>
      </c>
      <c r="AH98" s="363">
        <v>103264</v>
      </c>
      <c r="AI98" s="363">
        <v>156008</v>
      </c>
      <c r="AJ98" s="363">
        <v>213884</v>
      </c>
      <c r="AL98" s="363">
        <v>55806</v>
      </c>
      <c r="AM98" s="363">
        <v>95727</v>
      </c>
      <c r="AN98" s="363">
        <v>154407</v>
      </c>
      <c r="AO98" s="2">
        <v>215840</v>
      </c>
      <c r="AQ98" s="363">
        <v>220550</v>
      </c>
    </row>
    <row r="99" spans="3:43" ht="13.5" customHeight="1">
      <c r="C99" s="125"/>
      <c r="D99" s="390" t="s">
        <v>286</v>
      </c>
      <c r="E99" s="391"/>
      <c r="F99" s="295"/>
      <c r="G99" s="320"/>
      <c r="H99" s="299"/>
      <c r="I99" s="303"/>
      <c r="J99" s="303"/>
      <c r="K99" s="303"/>
      <c r="M99" s="299"/>
      <c r="N99" s="303"/>
      <c r="O99" s="303"/>
      <c r="P99" s="299"/>
      <c r="R99" s="299"/>
      <c r="S99" s="299"/>
      <c r="T99" s="299"/>
      <c r="U99" s="299"/>
      <c r="W99" s="299"/>
      <c r="X99" s="299"/>
      <c r="Y99" s="299"/>
      <c r="Z99" s="299"/>
      <c r="AB99" s="299"/>
      <c r="AC99" s="299"/>
      <c r="AD99" s="299"/>
      <c r="AE99" s="299"/>
      <c r="AG99" s="399">
        <v>25130</v>
      </c>
      <c r="AH99" s="399">
        <v>46029</v>
      </c>
      <c r="AI99" s="399">
        <v>71238</v>
      </c>
      <c r="AJ99" s="399">
        <v>96218</v>
      </c>
      <c r="AL99" s="399">
        <v>24687</v>
      </c>
      <c r="AM99" s="399">
        <v>40747</v>
      </c>
      <c r="AN99" s="399">
        <v>67422</v>
      </c>
      <c r="AO99" s="22">
        <v>96419</v>
      </c>
      <c r="AQ99" s="399">
        <v>100246</v>
      </c>
    </row>
    <row r="100" spans="3:43" ht="13.5" customHeight="1">
      <c r="C100" s="125"/>
      <c r="D100" s="394" t="s">
        <v>3</v>
      </c>
      <c r="E100" s="395"/>
      <c r="F100" s="296"/>
      <c r="G100" s="320"/>
      <c r="H100" s="300"/>
      <c r="I100" s="304"/>
      <c r="J100" s="304"/>
      <c r="K100" s="304"/>
      <c r="M100" s="300"/>
      <c r="N100" s="304"/>
      <c r="O100" s="304"/>
      <c r="P100" s="300"/>
      <c r="R100" s="300"/>
      <c r="S100" s="300"/>
      <c r="T100" s="300"/>
      <c r="U100" s="300"/>
      <c r="W100" s="300"/>
      <c r="X100" s="300"/>
      <c r="Y100" s="300"/>
      <c r="Z100" s="300"/>
      <c r="AB100" s="300"/>
      <c r="AC100" s="300"/>
      <c r="AD100" s="300"/>
      <c r="AE100" s="300"/>
      <c r="AG100" s="375">
        <v>351857</v>
      </c>
      <c r="AH100" s="375">
        <v>762894</v>
      </c>
      <c r="AI100" s="375">
        <v>1132817</v>
      </c>
      <c r="AJ100" s="375">
        <v>1489262</v>
      </c>
      <c r="AL100" s="375">
        <v>377385</v>
      </c>
      <c r="AM100" s="375">
        <v>762364</v>
      </c>
      <c r="AN100" s="375">
        <v>1158393</v>
      </c>
      <c r="AO100" s="9">
        <v>1507631</v>
      </c>
      <c r="AQ100" s="375">
        <v>1542042</v>
      </c>
    </row>
    <row r="101" spans="3:43" ht="13.5" customHeight="1">
      <c r="C101" s="125"/>
      <c r="D101" s="394" t="s">
        <v>228</v>
      </c>
      <c r="E101" s="395"/>
      <c r="F101" s="296"/>
      <c r="G101" s="320"/>
      <c r="H101" s="300"/>
      <c r="I101" s="304"/>
      <c r="J101" s="304"/>
      <c r="K101" s="304"/>
      <c r="M101" s="300"/>
      <c r="N101" s="304"/>
      <c r="O101" s="304"/>
      <c r="P101" s="300"/>
      <c r="R101" s="300"/>
      <c r="S101" s="300"/>
      <c r="T101" s="300"/>
      <c r="U101" s="300"/>
      <c r="W101" s="300"/>
      <c r="X101" s="300"/>
      <c r="Y101" s="300"/>
      <c r="Z101" s="300"/>
      <c r="AB101" s="300"/>
      <c r="AC101" s="300"/>
      <c r="AD101" s="300"/>
      <c r="AE101" s="300"/>
      <c r="AG101" s="375">
        <v>312427</v>
      </c>
      <c r="AH101" s="375">
        <v>679608</v>
      </c>
      <c r="AI101" s="375">
        <v>1006406</v>
      </c>
      <c r="AJ101" s="375">
        <v>1327875</v>
      </c>
      <c r="AL101" s="375">
        <v>337336</v>
      </c>
      <c r="AM101" s="375">
        <v>673415</v>
      </c>
      <c r="AN101" s="375">
        <v>1027744</v>
      </c>
      <c r="AO101" s="9">
        <v>1344519</v>
      </c>
      <c r="AQ101" s="375">
        <v>1380504</v>
      </c>
    </row>
    <row r="102" spans="3:43" ht="13.5" customHeight="1">
      <c r="C102" s="125"/>
      <c r="D102" s="394" t="s">
        <v>288</v>
      </c>
      <c r="E102" s="415"/>
      <c r="F102" s="296"/>
      <c r="G102" s="320"/>
      <c r="H102" s="300"/>
      <c r="I102" s="304"/>
      <c r="J102" s="304"/>
      <c r="K102" s="304"/>
      <c r="M102" s="300"/>
      <c r="N102" s="304"/>
      <c r="O102" s="304"/>
      <c r="P102" s="300"/>
      <c r="R102" s="300"/>
      <c r="S102" s="300"/>
      <c r="T102" s="300"/>
      <c r="U102" s="300"/>
      <c r="W102" s="300"/>
      <c r="X102" s="300"/>
      <c r="Y102" s="300"/>
      <c r="Z102" s="300"/>
      <c r="AB102" s="300"/>
      <c r="AC102" s="300"/>
      <c r="AD102" s="300"/>
      <c r="AE102" s="300"/>
      <c r="AG102" s="32"/>
      <c r="AH102" s="375">
        <v>598653</v>
      </c>
      <c r="AI102" s="32"/>
      <c r="AJ102" s="375">
        <v>1223497</v>
      </c>
      <c r="AL102" s="32"/>
      <c r="AM102" s="375">
        <v>603510</v>
      </c>
      <c r="AN102" s="32"/>
      <c r="AO102" s="9">
        <v>1252057</v>
      </c>
      <c r="AQ102" s="32"/>
    </row>
    <row r="103" spans="3:43" ht="13.5" customHeight="1">
      <c r="D103" s="397" t="s">
        <v>234</v>
      </c>
    </row>
    <row r="105" spans="3:43" ht="13.5" customHeight="1">
      <c r="C105" s="138" t="s">
        <v>209</v>
      </c>
      <c r="D105" s="138"/>
      <c r="E105" s="139"/>
      <c r="F105" s="139"/>
      <c r="G105" s="125"/>
      <c r="H105" s="139"/>
      <c r="I105" s="139"/>
      <c r="J105" s="139"/>
      <c r="K105" s="124"/>
      <c r="L105" s="125"/>
      <c r="M105" s="139"/>
      <c r="N105" s="139"/>
      <c r="O105" s="139"/>
      <c r="P105" s="139"/>
      <c r="Q105" s="125"/>
      <c r="R105" s="139"/>
      <c r="S105" s="139"/>
      <c r="T105" s="139"/>
      <c r="U105" s="139"/>
      <c r="V105" s="125"/>
      <c r="W105" s="139"/>
      <c r="X105" s="139"/>
      <c r="Y105" s="139"/>
      <c r="Z105" s="139"/>
      <c r="AA105" s="125"/>
      <c r="AB105" s="139"/>
      <c r="AC105" s="139"/>
      <c r="AD105" s="139"/>
      <c r="AE105" s="139"/>
      <c r="AF105" s="125"/>
      <c r="AG105" s="139"/>
      <c r="AH105" s="139"/>
      <c r="AI105" s="139"/>
      <c r="AJ105" s="139"/>
      <c r="AK105" s="125"/>
      <c r="AL105" s="139"/>
      <c r="AM105" s="139"/>
      <c r="AN105" s="124"/>
      <c r="AO105" s="139"/>
      <c r="AP105" s="125"/>
      <c r="AQ105" s="139"/>
    </row>
    <row r="106" spans="3:43" ht="13.5" customHeight="1">
      <c r="C106" s="125"/>
      <c r="D106" s="384" t="s">
        <v>211</v>
      </c>
      <c r="E106" s="385"/>
      <c r="F106" s="416">
        <v>0.69099999999999995</v>
      </c>
      <c r="G106" s="320"/>
      <c r="H106" s="417">
        <v>0.41299999999999998</v>
      </c>
      <c r="I106" s="418">
        <v>1.381</v>
      </c>
      <c r="J106" s="418">
        <v>1.1439999999999999</v>
      </c>
      <c r="K106" s="418">
        <v>1.0149999999999999</v>
      </c>
      <c r="M106" s="417">
        <v>0.47399999999999998</v>
      </c>
      <c r="N106" s="418">
        <v>0.77500000000000002</v>
      </c>
      <c r="O106" s="418">
        <v>0.91400000000000003</v>
      </c>
      <c r="P106" s="417">
        <v>0.84099999999999997</v>
      </c>
      <c r="R106" s="417">
        <v>0.52800000000000002</v>
      </c>
      <c r="S106" s="417">
        <v>0.85799999999999998</v>
      </c>
      <c r="T106" s="417">
        <v>0.74299999999999999</v>
      </c>
      <c r="U106" s="417">
        <v>0.88400000000000001</v>
      </c>
      <c r="W106" s="417">
        <v>0.503</v>
      </c>
      <c r="X106" s="417">
        <v>0.70699999999999996</v>
      </c>
      <c r="Y106" s="417">
        <v>0.64200000000000002</v>
      </c>
      <c r="Z106" s="417">
        <v>0.73899999999999999</v>
      </c>
      <c r="AB106" s="417">
        <v>0.625</v>
      </c>
      <c r="AC106" s="417">
        <v>1.1040000000000001</v>
      </c>
      <c r="AD106" s="417">
        <v>0.89700000000000002</v>
      </c>
      <c r="AE106" s="417">
        <v>0.88800000000000001</v>
      </c>
      <c r="AG106" s="417">
        <v>0.60899999999999999</v>
      </c>
      <c r="AH106" s="417">
        <v>0.754</v>
      </c>
      <c r="AI106" s="417">
        <v>0.68</v>
      </c>
      <c r="AJ106" s="417">
        <v>0.67800000000000005</v>
      </c>
      <c r="AL106" s="417">
        <v>0.63100000000000001</v>
      </c>
      <c r="AM106" s="417">
        <v>0.65</v>
      </c>
      <c r="AN106" s="417">
        <v>0.60699999999999998</v>
      </c>
      <c r="AO106" s="33">
        <v>0.60299999999999998</v>
      </c>
      <c r="AQ106" s="417">
        <v>0.62</v>
      </c>
    </row>
    <row r="107" spans="3:43" ht="13.5" customHeight="1">
      <c r="C107" s="125"/>
      <c r="D107" s="387" t="s">
        <v>0</v>
      </c>
      <c r="E107" s="388"/>
      <c r="F107" s="419">
        <v>0.60099999999999998</v>
      </c>
      <c r="G107" s="320"/>
      <c r="H107" s="420">
        <v>0.60499999999999998</v>
      </c>
      <c r="I107" s="421">
        <v>0.995</v>
      </c>
      <c r="J107" s="421">
        <v>0.95399999999999996</v>
      </c>
      <c r="K107" s="421">
        <v>0.83699999999999997</v>
      </c>
      <c r="M107" s="420">
        <v>0.57699999999999996</v>
      </c>
      <c r="N107" s="421">
        <v>0.88900000000000001</v>
      </c>
      <c r="O107" s="421">
        <v>0.61899999999999999</v>
      </c>
      <c r="P107" s="420">
        <v>0.57199999999999995</v>
      </c>
      <c r="R107" s="420">
        <v>0.61</v>
      </c>
      <c r="S107" s="420">
        <v>0.51600000000000001</v>
      </c>
      <c r="T107" s="420">
        <v>0.54400000000000004</v>
      </c>
      <c r="U107" s="420">
        <v>0.57999999999999996</v>
      </c>
      <c r="W107" s="420">
        <v>0.68100000000000005</v>
      </c>
      <c r="X107" s="420">
        <v>0.59199999999999997</v>
      </c>
      <c r="Y107" s="420">
        <v>0.59399999999999997</v>
      </c>
      <c r="Z107" s="420">
        <v>0.57099999999999995</v>
      </c>
      <c r="AB107" s="420">
        <v>0.60899999999999999</v>
      </c>
      <c r="AC107" s="420">
        <v>0.41199999999999998</v>
      </c>
      <c r="AD107" s="420">
        <v>0.49099999999999999</v>
      </c>
      <c r="AE107" s="420">
        <v>0.48799999999999999</v>
      </c>
      <c r="AG107" s="420">
        <v>0.58299999999999996</v>
      </c>
      <c r="AH107" s="420">
        <v>0.73</v>
      </c>
      <c r="AI107" s="420">
        <v>0.65</v>
      </c>
      <c r="AJ107" s="420">
        <v>0.66200000000000003</v>
      </c>
      <c r="AL107" s="420">
        <v>0.622</v>
      </c>
      <c r="AM107" s="420">
        <v>0.57699999999999996</v>
      </c>
      <c r="AN107" s="420">
        <v>0.59299999999999997</v>
      </c>
      <c r="AO107" s="34">
        <v>0.56899999999999995</v>
      </c>
      <c r="AQ107" s="420">
        <v>0.63400000000000001</v>
      </c>
    </row>
    <row r="108" spans="3:43" ht="13.5" customHeight="1">
      <c r="C108" s="125"/>
      <c r="D108" s="387" t="s">
        <v>1</v>
      </c>
      <c r="E108" s="388"/>
      <c r="F108" s="419">
        <v>0.56299999999999994</v>
      </c>
      <c r="G108" s="320"/>
      <c r="H108" s="420">
        <v>0.57999999999999996</v>
      </c>
      <c r="I108" s="421">
        <v>0.54700000000000004</v>
      </c>
      <c r="J108" s="421">
        <v>0.55600000000000005</v>
      </c>
      <c r="K108" s="421">
        <v>0.53200000000000003</v>
      </c>
      <c r="M108" s="420">
        <v>0.55900000000000005</v>
      </c>
      <c r="N108" s="421">
        <v>0.53400000000000003</v>
      </c>
      <c r="O108" s="421">
        <v>0.54100000000000004</v>
      </c>
      <c r="P108" s="420">
        <v>0.52600000000000002</v>
      </c>
      <c r="R108" s="420">
        <v>0.55000000000000004</v>
      </c>
      <c r="S108" s="420">
        <v>0.434</v>
      </c>
      <c r="T108" s="420">
        <v>0.47499999999999998</v>
      </c>
      <c r="U108" s="420">
        <v>0.44800000000000001</v>
      </c>
      <c r="W108" s="420">
        <v>0.51800000000000002</v>
      </c>
      <c r="X108" s="420">
        <v>0.502</v>
      </c>
      <c r="Y108" s="420">
        <v>0.50600000000000001</v>
      </c>
      <c r="Z108" s="420">
        <v>0.51800000000000002</v>
      </c>
      <c r="AB108" s="420">
        <v>0.504</v>
      </c>
      <c r="AC108" s="420">
        <v>0.68200000000000005</v>
      </c>
      <c r="AD108" s="420">
        <v>0.621</v>
      </c>
      <c r="AE108" s="420">
        <v>0.628</v>
      </c>
      <c r="AG108" s="420">
        <v>0.50700000000000001</v>
      </c>
      <c r="AH108" s="420">
        <v>0.54700000000000004</v>
      </c>
      <c r="AI108" s="420">
        <v>0.53400000000000003</v>
      </c>
      <c r="AJ108" s="420">
        <v>0.55700000000000005</v>
      </c>
      <c r="AL108" s="420">
        <v>0.52600000000000002</v>
      </c>
      <c r="AM108" s="420">
        <v>0.61199999999999999</v>
      </c>
      <c r="AN108" s="420">
        <v>0.58099999999999996</v>
      </c>
      <c r="AO108" s="34">
        <v>0.59799999999999998</v>
      </c>
      <c r="AQ108" s="420">
        <v>0.60099999999999998</v>
      </c>
    </row>
    <row r="109" spans="3:43" ht="13.5" customHeight="1">
      <c r="C109" s="125"/>
      <c r="D109" s="387" t="s">
        <v>28</v>
      </c>
      <c r="E109" s="388"/>
      <c r="F109" s="419">
        <v>0.60499999999999998</v>
      </c>
      <c r="G109" s="320"/>
      <c r="H109" s="420">
        <v>0.61899999999999999</v>
      </c>
      <c r="I109" s="421">
        <v>0.61499999999999999</v>
      </c>
      <c r="J109" s="421">
        <v>0.61699999999999999</v>
      </c>
      <c r="K109" s="421">
        <v>0.61499999999999999</v>
      </c>
      <c r="M109" s="420">
        <v>0.63100000000000001</v>
      </c>
      <c r="N109" s="421">
        <v>0.60799999999999998</v>
      </c>
      <c r="O109" s="421">
        <v>0.62</v>
      </c>
      <c r="P109" s="420">
        <v>0.59799999999999998</v>
      </c>
      <c r="R109" s="420">
        <v>0.48099999999999998</v>
      </c>
      <c r="S109" s="420">
        <v>0.52800000000000002</v>
      </c>
      <c r="T109" s="420">
        <v>0.55700000000000005</v>
      </c>
      <c r="U109" s="420">
        <v>0.54900000000000004</v>
      </c>
      <c r="W109" s="420">
        <v>0.53900000000000003</v>
      </c>
      <c r="X109" s="420">
        <v>0.54200000000000004</v>
      </c>
      <c r="Y109" s="420">
        <v>0.57599999999999996</v>
      </c>
      <c r="Z109" s="420">
        <v>0.55700000000000005</v>
      </c>
      <c r="AB109" s="420">
        <v>0.626</v>
      </c>
      <c r="AC109" s="420">
        <v>0.61899999999999999</v>
      </c>
      <c r="AD109" s="420">
        <v>0.64200000000000002</v>
      </c>
      <c r="AE109" s="420">
        <v>0.621</v>
      </c>
      <c r="AG109" s="420">
        <v>0.66400000000000003</v>
      </c>
      <c r="AH109" s="420">
        <v>0.68600000000000005</v>
      </c>
      <c r="AI109" s="420">
        <v>0.69099999999999995</v>
      </c>
      <c r="AJ109" s="420">
        <v>0.67500000000000004</v>
      </c>
      <c r="AL109" s="420">
        <v>0.71799999999999997</v>
      </c>
      <c r="AM109" s="420">
        <v>0.70899999999999996</v>
      </c>
      <c r="AN109" s="420">
        <v>0.72899999999999998</v>
      </c>
      <c r="AO109" s="34">
        <v>0.69799999999999995</v>
      </c>
      <c r="AQ109" s="420">
        <v>0.68600000000000005</v>
      </c>
    </row>
    <row r="110" spans="3:43" ht="13.5" customHeight="1">
      <c r="C110" s="125"/>
      <c r="D110" s="387" t="s">
        <v>29</v>
      </c>
      <c r="E110" s="388"/>
      <c r="F110" s="419">
        <v>0.625</v>
      </c>
      <c r="G110" s="320"/>
      <c r="H110" s="420">
        <v>0.56999999999999995</v>
      </c>
      <c r="I110" s="421">
        <v>0.59399999999999997</v>
      </c>
      <c r="J110" s="421">
        <v>0.58199999999999996</v>
      </c>
      <c r="K110" s="421">
        <v>0.61</v>
      </c>
      <c r="M110" s="420">
        <v>0.56100000000000005</v>
      </c>
      <c r="N110" s="421">
        <v>0.59</v>
      </c>
      <c r="O110" s="421">
        <v>0.61399999999999999</v>
      </c>
      <c r="P110" s="420">
        <v>0.64300000000000002</v>
      </c>
      <c r="R110" s="420">
        <v>0.63300000000000001</v>
      </c>
      <c r="S110" s="420">
        <v>0.57399999999999995</v>
      </c>
      <c r="T110" s="420">
        <v>0.58199999999999996</v>
      </c>
      <c r="U110" s="420">
        <v>0.58699999999999997</v>
      </c>
      <c r="W110" s="420">
        <v>0.58399999999999996</v>
      </c>
      <c r="X110" s="420">
        <v>0.54800000000000004</v>
      </c>
      <c r="Y110" s="420">
        <v>0.57299999999999995</v>
      </c>
      <c r="Z110" s="420">
        <v>0.59299999999999997</v>
      </c>
      <c r="AB110" s="420">
        <v>0.61299999999999999</v>
      </c>
      <c r="AC110" s="420">
        <v>0.63600000000000001</v>
      </c>
      <c r="AD110" s="420">
        <v>0.60899999999999999</v>
      </c>
      <c r="AE110" s="420">
        <v>0.64400000000000002</v>
      </c>
      <c r="AG110" s="420">
        <v>0.61</v>
      </c>
      <c r="AH110" s="420">
        <v>0.59499999999999997</v>
      </c>
      <c r="AI110" s="420">
        <v>0.59299999999999997</v>
      </c>
      <c r="AJ110" s="420">
        <v>0.60599999999999998</v>
      </c>
      <c r="AL110" s="420">
        <v>0.629</v>
      </c>
      <c r="AM110" s="420">
        <v>0.53500000000000003</v>
      </c>
      <c r="AN110" s="420">
        <v>0.56899999999999995</v>
      </c>
      <c r="AO110" s="34">
        <v>0.59199999999999997</v>
      </c>
      <c r="AQ110" s="420">
        <v>0.57899999999999996</v>
      </c>
    </row>
    <row r="111" spans="3:43" ht="13.5" customHeight="1">
      <c r="C111" s="125"/>
      <c r="D111" s="390" t="s">
        <v>30</v>
      </c>
      <c r="E111" s="391"/>
      <c r="F111" s="422">
        <v>0.61299999999999999</v>
      </c>
      <c r="G111" s="320"/>
      <c r="H111" s="367">
        <v>0.54300000000000004</v>
      </c>
      <c r="I111" s="366">
        <v>0.56200000000000006</v>
      </c>
      <c r="J111" s="366">
        <v>0.55000000000000004</v>
      </c>
      <c r="K111" s="366">
        <v>0.58199999999999996</v>
      </c>
      <c r="M111" s="367">
        <v>0.53600000000000003</v>
      </c>
      <c r="N111" s="366">
        <v>0.49199999999999999</v>
      </c>
      <c r="O111" s="366">
        <v>0.56000000000000005</v>
      </c>
      <c r="P111" s="367">
        <v>0.60699999999999998</v>
      </c>
      <c r="R111" s="367">
        <v>0.59199999999999997</v>
      </c>
      <c r="S111" s="367">
        <v>0.56799999999999995</v>
      </c>
      <c r="T111" s="367">
        <v>0.56899999999999995</v>
      </c>
      <c r="U111" s="367">
        <v>0.6</v>
      </c>
      <c r="W111" s="367">
        <v>0.57399999999999995</v>
      </c>
      <c r="X111" s="367">
        <v>0.52500000000000002</v>
      </c>
      <c r="Y111" s="367">
        <v>0.54900000000000004</v>
      </c>
      <c r="Z111" s="367">
        <v>0.57299999999999995</v>
      </c>
      <c r="AB111" s="367">
        <v>0.60399999999999998</v>
      </c>
      <c r="AC111" s="367">
        <v>0.63900000000000001</v>
      </c>
      <c r="AD111" s="367">
        <v>0.61</v>
      </c>
      <c r="AE111" s="367">
        <v>0.67200000000000004</v>
      </c>
      <c r="AG111" s="367">
        <v>0.63</v>
      </c>
      <c r="AH111" s="367">
        <v>0.56399999999999995</v>
      </c>
      <c r="AI111" s="367">
        <v>0.57699999999999996</v>
      </c>
      <c r="AJ111" s="367">
        <v>0.58499999999999996</v>
      </c>
      <c r="AL111" s="367">
        <v>0.62</v>
      </c>
      <c r="AM111" s="367">
        <v>0.498</v>
      </c>
      <c r="AN111" s="367">
        <v>0.54700000000000004</v>
      </c>
      <c r="AO111" s="5">
        <v>0.58499999999999996</v>
      </c>
      <c r="AQ111" s="367">
        <v>0.58399999999999996</v>
      </c>
    </row>
    <row r="112" spans="3:43" ht="13.5" customHeight="1">
      <c r="C112" s="125"/>
      <c r="D112" s="394" t="s">
        <v>3</v>
      </c>
      <c r="E112" s="395"/>
      <c r="F112" s="423">
        <v>0.61699999999999999</v>
      </c>
      <c r="G112" s="320"/>
      <c r="H112" s="424">
        <v>0.57599999999999996</v>
      </c>
      <c r="I112" s="425">
        <v>0.73399999999999999</v>
      </c>
      <c r="J112" s="425">
        <v>0.69399999999999995</v>
      </c>
      <c r="K112" s="425">
        <v>0.67200000000000004</v>
      </c>
      <c r="M112" s="424">
        <v>0.58899999999999997</v>
      </c>
      <c r="N112" s="425">
        <v>0.63</v>
      </c>
      <c r="O112" s="425">
        <v>0.65500000000000003</v>
      </c>
      <c r="P112" s="424">
        <v>0.63300000000000001</v>
      </c>
      <c r="R112" s="424">
        <v>0.52100000000000002</v>
      </c>
      <c r="S112" s="424">
        <v>0.57699999999999996</v>
      </c>
      <c r="T112" s="424">
        <v>0.58299999999999996</v>
      </c>
      <c r="U112" s="424">
        <v>0.59899999999999998</v>
      </c>
      <c r="W112" s="424">
        <v>0.54200000000000004</v>
      </c>
      <c r="X112" s="424">
        <v>0.56799999999999995</v>
      </c>
      <c r="Y112" s="424">
        <v>0.58099999999999996</v>
      </c>
      <c r="Z112" s="424">
        <v>0.59099999999999997</v>
      </c>
      <c r="AB112" s="424">
        <v>0.61399999999999999</v>
      </c>
      <c r="AC112" s="424">
        <v>0.70799999999999996</v>
      </c>
      <c r="AD112" s="424">
        <v>0.67700000000000005</v>
      </c>
      <c r="AE112" s="424">
        <v>0.67</v>
      </c>
      <c r="AG112" s="424">
        <v>0.63100000000000001</v>
      </c>
      <c r="AH112" s="424">
        <v>0.67400000000000004</v>
      </c>
      <c r="AI112" s="424">
        <v>0.65900000000000003</v>
      </c>
      <c r="AJ112" s="424">
        <v>0.65400000000000003</v>
      </c>
      <c r="AL112" s="424">
        <v>0.66900000000000004</v>
      </c>
      <c r="AM112" s="424">
        <v>0.65600000000000003</v>
      </c>
      <c r="AN112" s="424">
        <v>0.66200000000000003</v>
      </c>
      <c r="AO112" s="35">
        <v>0.65</v>
      </c>
      <c r="AQ112" s="424">
        <v>0.64600000000000002</v>
      </c>
    </row>
    <row r="113" spans="3:43" ht="13.5" customHeight="1">
      <c r="C113" s="125"/>
      <c r="D113" s="394" t="s">
        <v>230</v>
      </c>
      <c r="E113" s="415"/>
      <c r="F113" s="423">
        <v>0.57999999999999996</v>
      </c>
      <c r="G113" s="320"/>
      <c r="H113" s="36"/>
      <c r="I113" s="425">
        <v>0.57599999999999996</v>
      </c>
      <c r="J113" s="36"/>
      <c r="K113" s="425">
        <v>0.58099999999999996</v>
      </c>
      <c r="M113" s="36"/>
      <c r="N113" s="425">
        <v>0.58399999999999996</v>
      </c>
      <c r="O113" s="36"/>
      <c r="P113" s="424">
        <v>0.58399999999999996</v>
      </c>
      <c r="R113" s="36"/>
      <c r="S113" s="425">
        <v>0.52800000000000002</v>
      </c>
      <c r="T113" s="36"/>
      <c r="U113" s="424">
        <v>0.54600000000000004</v>
      </c>
      <c r="W113" s="36"/>
      <c r="X113" s="425">
        <v>0.54</v>
      </c>
      <c r="Y113" s="36"/>
      <c r="Z113" s="424">
        <v>0.55200000000000005</v>
      </c>
      <c r="AB113" s="36"/>
      <c r="AC113" s="424">
        <v>0.60399999999999998</v>
      </c>
      <c r="AD113" s="36"/>
      <c r="AE113" s="424">
        <v>0.60599999999999998</v>
      </c>
      <c r="AG113" s="36"/>
      <c r="AH113" s="424">
        <v>0.59399999999999997</v>
      </c>
      <c r="AI113" s="36"/>
      <c r="AJ113" s="424">
        <v>0.60299999999999998</v>
      </c>
      <c r="AL113" s="36"/>
      <c r="AM113" s="424">
        <v>0.58799999999999997</v>
      </c>
      <c r="AN113" s="32"/>
      <c r="AO113" s="35">
        <v>0.60499999999999998</v>
      </c>
      <c r="AQ113" s="36"/>
    </row>
    <row r="114" spans="3:43" ht="13.5" customHeight="1">
      <c r="D114" s="397" t="s">
        <v>234</v>
      </c>
    </row>
    <row r="116" spans="3:43" ht="13.5" customHeight="1">
      <c r="C116" s="138" t="s">
        <v>235</v>
      </c>
      <c r="D116" s="138"/>
      <c r="E116" s="139"/>
      <c r="F116" s="139"/>
      <c r="G116" s="125"/>
      <c r="H116" s="139"/>
      <c r="I116" s="139"/>
      <c r="J116" s="139"/>
      <c r="K116" s="124"/>
      <c r="L116" s="125"/>
      <c r="M116" s="139"/>
      <c r="N116" s="139"/>
      <c r="O116" s="139"/>
      <c r="P116" s="139"/>
      <c r="Q116" s="125"/>
      <c r="R116" s="139"/>
      <c r="S116" s="139"/>
      <c r="T116" s="139"/>
      <c r="U116" s="139"/>
      <c r="V116" s="125"/>
      <c r="W116" s="139"/>
      <c r="X116" s="139"/>
      <c r="Y116" s="139"/>
      <c r="Z116" s="139"/>
      <c r="AA116" s="125"/>
      <c r="AB116" s="139"/>
      <c r="AC116" s="139"/>
      <c r="AD116" s="139"/>
      <c r="AE116" s="139"/>
      <c r="AF116" s="125"/>
      <c r="AG116" s="139"/>
      <c r="AH116" s="139"/>
      <c r="AI116" s="139"/>
      <c r="AJ116" s="139"/>
      <c r="AK116" s="125"/>
      <c r="AL116" s="139"/>
      <c r="AM116" s="139"/>
      <c r="AN116" s="124"/>
      <c r="AO116" s="139"/>
      <c r="AP116" s="125"/>
      <c r="AQ116" s="139"/>
    </row>
    <row r="117" spans="3:43" ht="13.5" customHeight="1">
      <c r="C117" s="125"/>
      <c r="D117" s="384" t="s">
        <v>211</v>
      </c>
      <c r="E117" s="385"/>
      <c r="F117" s="416">
        <v>0.73499999999999999</v>
      </c>
      <c r="G117" s="320"/>
      <c r="H117" s="417">
        <v>0.64400000000000002</v>
      </c>
      <c r="I117" s="418">
        <v>0.78800000000000003</v>
      </c>
      <c r="J117" s="418">
        <v>1.1279999999999999</v>
      </c>
      <c r="K117" s="418">
        <v>1.06</v>
      </c>
      <c r="M117" s="417">
        <v>0.71199999999999997</v>
      </c>
      <c r="N117" s="418">
        <v>0.59899999999999998</v>
      </c>
      <c r="O117" s="418">
        <v>0.80500000000000005</v>
      </c>
      <c r="P117" s="417">
        <v>0.84699999999999998</v>
      </c>
      <c r="R117" s="417">
        <v>0.76800000000000002</v>
      </c>
      <c r="S117" s="417">
        <v>0.68500000000000005</v>
      </c>
      <c r="T117" s="417">
        <v>0.71699999999999997</v>
      </c>
      <c r="U117" s="417">
        <v>0.72199999999999998</v>
      </c>
      <c r="W117" s="417">
        <v>0.84599999999999997</v>
      </c>
      <c r="X117" s="417">
        <v>0.73299999999999998</v>
      </c>
      <c r="Y117" s="417">
        <v>0.7</v>
      </c>
      <c r="Z117" s="417">
        <v>0.67900000000000005</v>
      </c>
      <c r="AB117" s="417">
        <v>0.752</v>
      </c>
      <c r="AC117" s="417">
        <v>0.59899999999999998</v>
      </c>
      <c r="AD117" s="417">
        <v>0.72399999999999998</v>
      </c>
      <c r="AE117" s="417">
        <v>0.76300000000000001</v>
      </c>
      <c r="AG117" s="417">
        <v>0.746</v>
      </c>
      <c r="AH117" s="417">
        <v>0.78500000000000003</v>
      </c>
      <c r="AI117" s="417">
        <v>0.82599999999999996</v>
      </c>
      <c r="AJ117" s="417">
        <v>0.79</v>
      </c>
      <c r="AL117" s="417">
        <v>0.755</v>
      </c>
      <c r="AM117" s="417">
        <v>0.60399999999999998</v>
      </c>
      <c r="AN117" s="417">
        <v>0.64500000000000002</v>
      </c>
      <c r="AO117" s="33">
        <v>0.63100000000000001</v>
      </c>
      <c r="AQ117" s="417">
        <v>0.63700000000000001</v>
      </c>
    </row>
    <row r="118" spans="3:43" ht="13.5" customHeight="1">
      <c r="C118" s="125"/>
      <c r="D118" s="387" t="s">
        <v>0</v>
      </c>
      <c r="E118" s="388"/>
      <c r="F118" s="419">
        <v>0.64300000000000002</v>
      </c>
      <c r="G118" s="320"/>
      <c r="H118" s="420">
        <v>0.45200000000000001</v>
      </c>
      <c r="I118" s="421">
        <v>0.48899999999999999</v>
      </c>
      <c r="J118" s="421">
        <v>0.63400000000000001</v>
      </c>
      <c r="K118" s="421">
        <v>0.80200000000000005</v>
      </c>
      <c r="M118" s="420">
        <v>0.48699999999999999</v>
      </c>
      <c r="N118" s="421">
        <v>0.55700000000000005</v>
      </c>
      <c r="O118" s="421">
        <v>0.59699999999999998</v>
      </c>
      <c r="P118" s="420">
        <v>0.63500000000000001</v>
      </c>
      <c r="R118" s="420">
        <v>0.56999999999999995</v>
      </c>
      <c r="S118" s="420">
        <v>0.61399999999999999</v>
      </c>
      <c r="T118" s="420">
        <v>0.61899999999999999</v>
      </c>
      <c r="U118" s="420">
        <v>0.64400000000000002</v>
      </c>
      <c r="W118" s="420">
        <v>0.44</v>
      </c>
      <c r="X118" s="420">
        <v>0.47699999999999998</v>
      </c>
      <c r="Y118" s="420">
        <v>0.49</v>
      </c>
      <c r="Z118" s="420">
        <v>0.51700000000000002</v>
      </c>
      <c r="AB118" s="420">
        <v>0.34599999999999997</v>
      </c>
      <c r="AC118" s="420">
        <v>0.35699999999999998</v>
      </c>
      <c r="AD118" s="420">
        <v>0.4</v>
      </c>
      <c r="AE118" s="420">
        <v>0.442</v>
      </c>
      <c r="AG118" s="420">
        <v>0.46100000000000002</v>
      </c>
      <c r="AH118" s="420">
        <v>0.50800000000000001</v>
      </c>
      <c r="AI118" s="420">
        <v>0.54500000000000004</v>
      </c>
      <c r="AJ118" s="420">
        <v>0.56299999999999994</v>
      </c>
      <c r="AL118" s="420">
        <v>0.52700000000000002</v>
      </c>
      <c r="AM118" s="420">
        <v>0.47799999999999998</v>
      </c>
      <c r="AN118" s="420">
        <v>0.56200000000000006</v>
      </c>
      <c r="AO118" s="34">
        <v>0.60099999999999998</v>
      </c>
      <c r="AQ118" s="420">
        <v>0.625</v>
      </c>
    </row>
    <row r="119" spans="3:43" ht="13.5" customHeight="1">
      <c r="C119" s="125"/>
      <c r="D119" s="387" t="s">
        <v>1</v>
      </c>
      <c r="E119" s="388"/>
      <c r="F119" s="419">
        <v>0.56699999999999995</v>
      </c>
      <c r="G119" s="320"/>
      <c r="H119" s="420">
        <v>0.47099999999999997</v>
      </c>
      <c r="I119" s="421">
        <v>0.52400000000000002</v>
      </c>
      <c r="J119" s="421">
        <v>0.55200000000000005</v>
      </c>
      <c r="K119" s="421">
        <v>0.56799999999999995</v>
      </c>
      <c r="M119" s="420">
        <v>0.44700000000000001</v>
      </c>
      <c r="N119" s="421">
        <v>0.496</v>
      </c>
      <c r="O119" s="421">
        <v>0.52800000000000002</v>
      </c>
      <c r="P119" s="420">
        <v>0.54700000000000004</v>
      </c>
      <c r="R119" s="420">
        <v>0.38</v>
      </c>
      <c r="S119" s="420">
        <v>0.46700000000000003</v>
      </c>
      <c r="T119" s="420">
        <v>0.499</v>
      </c>
      <c r="U119" s="420">
        <v>0.50800000000000001</v>
      </c>
      <c r="W119" s="420">
        <v>0.39900000000000002</v>
      </c>
      <c r="X119" s="420">
        <v>0.45400000000000001</v>
      </c>
      <c r="Y119" s="420">
        <v>0.48599999999999999</v>
      </c>
      <c r="Z119" s="420">
        <v>0.501</v>
      </c>
      <c r="AB119" s="420">
        <v>0.44700000000000001</v>
      </c>
      <c r="AC119" s="420">
        <v>0.55300000000000005</v>
      </c>
      <c r="AD119" s="420">
        <v>0.61099999999999999</v>
      </c>
      <c r="AE119" s="420">
        <v>0.61299999999999999</v>
      </c>
      <c r="AG119" s="420">
        <v>0.42399999999999999</v>
      </c>
      <c r="AH119" s="420">
        <v>0.48</v>
      </c>
      <c r="AI119" s="420">
        <v>0.52600000000000002</v>
      </c>
      <c r="AJ119" s="420">
        <v>0.54400000000000004</v>
      </c>
      <c r="AL119" s="420">
        <v>0.47699999999999998</v>
      </c>
      <c r="AM119" s="420">
        <v>0.51900000000000002</v>
      </c>
      <c r="AN119" s="420">
        <v>0.55600000000000005</v>
      </c>
      <c r="AO119" s="34">
        <v>0.57299999999999995</v>
      </c>
      <c r="AQ119" s="420">
        <v>0.59199999999999997</v>
      </c>
    </row>
    <row r="120" spans="3:43" ht="13.5" customHeight="1">
      <c r="C120" s="125"/>
      <c r="D120" s="387" t="s">
        <v>28</v>
      </c>
      <c r="E120" s="388"/>
      <c r="F120" s="419">
        <v>0.61499999999999999</v>
      </c>
      <c r="G120" s="320"/>
      <c r="H120" s="420">
        <v>0.59099999999999997</v>
      </c>
      <c r="I120" s="421">
        <v>0.61399999999999999</v>
      </c>
      <c r="J120" s="421">
        <v>0.626</v>
      </c>
      <c r="K120" s="421">
        <v>0.622</v>
      </c>
      <c r="M120" s="420">
        <v>0.56399999999999995</v>
      </c>
      <c r="N120" s="421">
        <v>0.58299999999999996</v>
      </c>
      <c r="O120" s="421">
        <v>0.61</v>
      </c>
      <c r="P120" s="420">
        <v>0.60599999999999998</v>
      </c>
      <c r="R120" s="420">
        <v>0.503</v>
      </c>
      <c r="S120" s="420">
        <v>0.53200000000000003</v>
      </c>
      <c r="T120" s="420">
        <v>0.54800000000000004</v>
      </c>
      <c r="U120" s="420">
        <v>0.55500000000000005</v>
      </c>
      <c r="W120" s="420">
        <v>0.53100000000000003</v>
      </c>
      <c r="X120" s="420">
        <v>0.54600000000000004</v>
      </c>
      <c r="Y120" s="420">
        <v>0.55700000000000005</v>
      </c>
      <c r="Z120" s="420">
        <v>0.56000000000000005</v>
      </c>
      <c r="AB120" s="420">
        <v>0.55100000000000005</v>
      </c>
      <c r="AC120" s="420">
        <v>0.57799999999999996</v>
      </c>
      <c r="AD120" s="420">
        <v>0.59899999999999998</v>
      </c>
      <c r="AE120" s="420">
        <v>0.60199999999999998</v>
      </c>
      <c r="AG120" s="420">
        <v>0.60599999999999998</v>
      </c>
      <c r="AH120" s="420">
        <v>0.627</v>
      </c>
      <c r="AI120" s="420">
        <v>0.65200000000000002</v>
      </c>
      <c r="AJ120" s="420">
        <v>0.65200000000000002</v>
      </c>
      <c r="AL120" s="420">
        <v>0.66800000000000004</v>
      </c>
      <c r="AM120" s="420">
        <v>0.67400000000000004</v>
      </c>
      <c r="AN120" s="420">
        <v>0.68700000000000006</v>
      </c>
      <c r="AO120" s="34">
        <v>0.68300000000000005</v>
      </c>
      <c r="AQ120" s="420">
        <v>0.68700000000000006</v>
      </c>
    </row>
    <row r="121" spans="3:43" ht="13.5" customHeight="1">
      <c r="C121" s="125"/>
      <c r="D121" s="387" t="s">
        <v>29</v>
      </c>
      <c r="E121" s="388"/>
      <c r="F121" s="419">
        <v>0.55500000000000005</v>
      </c>
      <c r="G121" s="320"/>
      <c r="H121" s="420">
        <v>0.42</v>
      </c>
      <c r="I121" s="421">
        <v>0.51400000000000001</v>
      </c>
      <c r="J121" s="421">
        <v>0.56699999999999995</v>
      </c>
      <c r="K121" s="421">
        <v>0.60299999999999998</v>
      </c>
      <c r="M121" s="420">
        <v>0.43099999999999999</v>
      </c>
      <c r="N121" s="421">
        <v>0.47599999999999998</v>
      </c>
      <c r="O121" s="421">
        <v>0.55700000000000005</v>
      </c>
      <c r="P121" s="420">
        <v>0.59</v>
      </c>
      <c r="R121" s="420">
        <v>0.443</v>
      </c>
      <c r="S121" s="420">
        <v>0.501</v>
      </c>
      <c r="T121" s="420">
        <v>0.55000000000000004</v>
      </c>
      <c r="U121" s="420">
        <v>0.57899999999999996</v>
      </c>
      <c r="W121" s="420">
        <v>0.42</v>
      </c>
      <c r="X121" s="420">
        <v>0.48799999999999999</v>
      </c>
      <c r="Y121" s="420">
        <v>0.52500000000000002</v>
      </c>
      <c r="Z121" s="420">
        <v>0.55500000000000005</v>
      </c>
      <c r="AB121" s="420">
        <v>0.45300000000000001</v>
      </c>
      <c r="AC121" s="420">
        <v>0.51600000000000001</v>
      </c>
      <c r="AD121" s="420">
        <v>0.56499999999999995</v>
      </c>
      <c r="AE121" s="420">
        <v>0.59299999999999997</v>
      </c>
      <c r="AG121" s="420">
        <v>0.42399999999999999</v>
      </c>
      <c r="AH121" s="420">
        <v>0.51400000000000001</v>
      </c>
      <c r="AI121" s="420">
        <v>0.55700000000000005</v>
      </c>
      <c r="AJ121" s="420">
        <v>0.58099999999999996</v>
      </c>
      <c r="AL121" s="420">
        <v>0.433</v>
      </c>
      <c r="AM121" s="420">
        <v>0.47799999999999998</v>
      </c>
      <c r="AN121" s="420">
        <v>0.52900000000000003</v>
      </c>
      <c r="AO121" s="34">
        <v>0.56000000000000005</v>
      </c>
      <c r="AQ121" s="420">
        <v>0.57499999999999996</v>
      </c>
    </row>
    <row r="122" spans="3:43" ht="13.5" customHeight="1">
      <c r="C122" s="125"/>
      <c r="D122" s="390" t="s">
        <v>30</v>
      </c>
      <c r="E122" s="391"/>
      <c r="F122" s="422">
        <v>0.55300000000000005</v>
      </c>
      <c r="G122" s="320"/>
      <c r="H122" s="367">
        <v>0.377</v>
      </c>
      <c r="I122" s="366">
        <v>0.501</v>
      </c>
      <c r="J122" s="366">
        <v>0.53900000000000003</v>
      </c>
      <c r="K122" s="366">
        <v>0.59899999999999998</v>
      </c>
      <c r="M122" s="367">
        <v>0.39500000000000002</v>
      </c>
      <c r="N122" s="366">
        <v>0.432</v>
      </c>
      <c r="O122" s="366">
        <v>0.52900000000000003</v>
      </c>
      <c r="P122" s="367">
        <v>0.56000000000000005</v>
      </c>
      <c r="R122" s="367">
        <v>0.39800000000000002</v>
      </c>
      <c r="S122" s="367">
        <v>0.47199999999999998</v>
      </c>
      <c r="T122" s="367">
        <v>0.52700000000000002</v>
      </c>
      <c r="U122" s="367">
        <v>0.57599999999999996</v>
      </c>
      <c r="W122" s="367">
        <v>0.38300000000000001</v>
      </c>
      <c r="X122" s="367">
        <v>0.443</v>
      </c>
      <c r="Y122" s="367">
        <v>0.496</v>
      </c>
      <c r="Z122" s="367">
        <v>0.54900000000000004</v>
      </c>
      <c r="AB122" s="367">
        <v>0.377</v>
      </c>
      <c r="AC122" s="367">
        <v>0.45700000000000002</v>
      </c>
      <c r="AD122" s="367">
        <v>0.53300000000000003</v>
      </c>
      <c r="AE122" s="367">
        <v>0.57199999999999995</v>
      </c>
      <c r="AG122" s="367">
        <v>0.38800000000000001</v>
      </c>
      <c r="AH122" s="367">
        <v>0.48799999999999999</v>
      </c>
      <c r="AI122" s="367">
        <v>0.53800000000000003</v>
      </c>
      <c r="AJ122" s="367">
        <v>0.57899999999999996</v>
      </c>
      <c r="AL122" s="367">
        <v>0.40400000000000003</v>
      </c>
      <c r="AM122" s="367">
        <v>0.45500000000000002</v>
      </c>
      <c r="AN122" s="367">
        <v>0.51700000000000002</v>
      </c>
      <c r="AO122" s="5">
        <v>0.55800000000000005</v>
      </c>
      <c r="AQ122" s="367">
        <v>0.56799999999999995</v>
      </c>
    </row>
    <row r="123" spans="3:43" ht="13.5" customHeight="1">
      <c r="C123" s="125"/>
      <c r="D123" s="394" t="s">
        <v>3</v>
      </c>
      <c r="E123" s="395"/>
      <c r="F123" s="423">
        <v>0.62</v>
      </c>
      <c r="G123" s="320"/>
      <c r="H123" s="424">
        <v>0.54800000000000004</v>
      </c>
      <c r="I123" s="425">
        <v>0.60799999999999998</v>
      </c>
      <c r="J123" s="425">
        <v>0.68</v>
      </c>
      <c r="K123" s="425">
        <v>0.68</v>
      </c>
      <c r="M123" s="424">
        <v>0.54300000000000004</v>
      </c>
      <c r="N123" s="425">
        <v>0.55700000000000005</v>
      </c>
      <c r="O123" s="425">
        <v>0.623</v>
      </c>
      <c r="P123" s="424">
        <v>0.63500000000000001</v>
      </c>
      <c r="R123" s="424">
        <v>0.51400000000000001</v>
      </c>
      <c r="S123" s="424">
        <v>0.54700000000000004</v>
      </c>
      <c r="T123" s="424">
        <v>0.57399999999999995</v>
      </c>
      <c r="U123" s="424">
        <v>0.58399999999999996</v>
      </c>
      <c r="W123" s="424">
        <v>0.53700000000000003</v>
      </c>
      <c r="X123" s="424">
        <v>0.55600000000000005</v>
      </c>
      <c r="Y123" s="424">
        <v>0.56799999999999995</v>
      </c>
      <c r="Z123" s="424">
        <v>0.57399999999999995</v>
      </c>
      <c r="AB123" s="424">
        <v>0.54700000000000004</v>
      </c>
      <c r="AC123" s="424">
        <v>0.56299999999999994</v>
      </c>
      <c r="AD123" s="424">
        <v>0.61299999999999999</v>
      </c>
      <c r="AE123" s="424">
        <v>0.628</v>
      </c>
      <c r="AG123" s="424">
        <v>0.56999999999999995</v>
      </c>
      <c r="AH123" s="424">
        <v>0.61799999999999999</v>
      </c>
      <c r="AI123" s="424">
        <v>0.65200000000000002</v>
      </c>
      <c r="AJ123" s="424">
        <v>0.65300000000000002</v>
      </c>
      <c r="AL123" s="424">
        <v>0.61299999999999999</v>
      </c>
      <c r="AM123" s="424">
        <v>0.60599999999999998</v>
      </c>
      <c r="AN123" s="424">
        <v>0.63700000000000001</v>
      </c>
      <c r="AO123" s="35">
        <v>0.64100000000000001</v>
      </c>
      <c r="AQ123" s="424">
        <v>0.64900000000000002</v>
      </c>
    </row>
    <row r="124" spans="3:43" ht="13.5" customHeight="1">
      <c r="C124" s="125"/>
      <c r="D124" s="394" t="s">
        <v>230</v>
      </c>
      <c r="E124" s="415"/>
      <c r="F124" s="423">
        <v>0.58199999999999996</v>
      </c>
      <c r="G124" s="320"/>
      <c r="H124" s="424">
        <v>0.54800000000000004</v>
      </c>
      <c r="I124" s="425">
        <v>0.56799999999999995</v>
      </c>
      <c r="J124" s="425">
        <v>0.58199999999999996</v>
      </c>
      <c r="K124" s="425">
        <v>0.59499999999999997</v>
      </c>
      <c r="M124" s="424">
        <v>0.54300000000000004</v>
      </c>
      <c r="N124" s="425">
        <v>0.54900000000000004</v>
      </c>
      <c r="O124" s="425">
        <v>0.57299999999999995</v>
      </c>
      <c r="P124" s="424">
        <v>0.59199999999999997</v>
      </c>
      <c r="R124" s="424">
        <v>0.51100000000000001</v>
      </c>
      <c r="S124" s="424">
        <v>0.52800000000000002</v>
      </c>
      <c r="T124" s="424">
        <v>0.54500000000000004</v>
      </c>
      <c r="U124" s="424">
        <v>0.55600000000000005</v>
      </c>
      <c r="W124" s="424">
        <v>0.53700000000000003</v>
      </c>
      <c r="X124" s="424">
        <v>0.54900000000000004</v>
      </c>
      <c r="Y124" s="424">
        <v>0.55700000000000005</v>
      </c>
      <c r="Z124" s="424">
        <v>0.56100000000000005</v>
      </c>
      <c r="AB124" s="424">
        <v>0.54100000000000004</v>
      </c>
      <c r="AC124" s="424">
        <v>0.54300000000000004</v>
      </c>
      <c r="AD124" s="424">
        <v>0.56899999999999995</v>
      </c>
      <c r="AE124" s="424">
        <v>0.58299999999999996</v>
      </c>
      <c r="AG124" s="424">
        <v>0.56399999999999995</v>
      </c>
      <c r="AH124" s="424">
        <v>0.58299999999999996</v>
      </c>
      <c r="AI124" s="424">
        <v>0.60899999999999999</v>
      </c>
      <c r="AJ124" s="424">
        <v>0.61399999999999999</v>
      </c>
      <c r="AL124" s="424">
        <v>0.59499999999999997</v>
      </c>
      <c r="AM124" s="424">
        <v>0.58199999999999996</v>
      </c>
      <c r="AN124" s="424">
        <v>0.60599999999999998</v>
      </c>
      <c r="AO124" s="35">
        <v>0.61299999999999999</v>
      </c>
      <c r="AQ124" s="36"/>
    </row>
    <row r="125" spans="3:43" ht="13.5" customHeight="1">
      <c r="D125" s="397"/>
      <c r="E125" s="397"/>
    </row>
    <row r="126" spans="3:43" ht="13.5" customHeight="1">
      <c r="C126" s="123" t="s">
        <v>178</v>
      </c>
      <c r="D126" s="123"/>
      <c r="E126" s="139"/>
      <c r="F126" s="139"/>
      <c r="G126" s="140"/>
      <c r="H126" s="139"/>
      <c r="I126" s="139"/>
      <c r="J126" s="139"/>
      <c r="K126" s="139"/>
      <c r="L126" s="140"/>
      <c r="M126" s="139"/>
      <c r="N126" s="139"/>
      <c r="O126" s="139"/>
      <c r="P126" s="139"/>
      <c r="Q126" s="140"/>
      <c r="R126" s="139"/>
      <c r="S126" s="139"/>
      <c r="T126" s="139"/>
      <c r="U126" s="139"/>
      <c r="V126" s="140"/>
      <c r="W126" s="139"/>
      <c r="X126" s="139"/>
      <c r="Y126" s="139"/>
      <c r="Z126" s="139"/>
      <c r="AA126" s="140"/>
      <c r="AB126" s="139"/>
      <c r="AC126" s="139"/>
      <c r="AD126" s="139"/>
      <c r="AE126" s="139"/>
      <c r="AF126" s="140"/>
      <c r="AG126" s="139"/>
      <c r="AH126" s="139"/>
      <c r="AI126" s="139"/>
      <c r="AJ126" s="139"/>
      <c r="AK126" s="140"/>
      <c r="AL126" s="139"/>
      <c r="AM126" s="139"/>
      <c r="AN126" s="139"/>
      <c r="AO126" s="139"/>
      <c r="AP126" s="140"/>
      <c r="AQ126" s="139"/>
    </row>
    <row r="127" spans="3:43" ht="13.5" customHeight="1">
      <c r="C127" s="123"/>
      <c r="D127" s="426" t="s">
        <v>211</v>
      </c>
      <c r="E127" s="427"/>
      <c r="F127" s="378">
        <v>50134</v>
      </c>
      <c r="G127" s="141"/>
      <c r="H127" s="37"/>
      <c r="I127" s="360">
        <v>132823</v>
      </c>
      <c r="J127" s="37"/>
      <c r="K127" s="360">
        <v>151904</v>
      </c>
      <c r="L127" s="141"/>
      <c r="M127" s="37"/>
      <c r="N127" s="360">
        <v>35675</v>
      </c>
      <c r="O127" s="37"/>
      <c r="P127" s="360">
        <v>79231</v>
      </c>
      <c r="Q127" s="141"/>
      <c r="R127" s="37"/>
      <c r="S127" s="360">
        <v>40556</v>
      </c>
      <c r="T127" s="37"/>
      <c r="U127" s="360">
        <v>92583</v>
      </c>
      <c r="V127" s="141"/>
      <c r="W127" s="37"/>
      <c r="X127" s="360">
        <v>24114</v>
      </c>
      <c r="Y127" s="37"/>
      <c r="Z127" s="360">
        <v>70062</v>
      </c>
      <c r="AA127" s="141"/>
      <c r="AB127" s="37"/>
      <c r="AC127" s="360">
        <v>81492</v>
      </c>
      <c r="AD127" s="37"/>
      <c r="AE127" s="360">
        <v>98790</v>
      </c>
      <c r="AF127" s="141"/>
      <c r="AG127" s="37"/>
      <c r="AH127" s="360">
        <v>55121</v>
      </c>
      <c r="AI127" s="37"/>
      <c r="AJ127" s="360">
        <v>72767</v>
      </c>
      <c r="AK127" s="141"/>
      <c r="AL127" s="37"/>
      <c r="AM127" s="360">
        <v>42376</v>
      </c>
      <c r="AN127" s="37"/>
      <c r="AO127" s="1">
        <v>59057</v>
      </c>
      <c r="AP127" s="141"/>
      <c r="AQ127" s="37"/>
    </row>
    <row r="128" spans="3:43" ht="13.5" customHeight="1">
      <c r="C128" s="123"/>
      <c r="D128" s="428" t="s">
        <v>0</v>
      </c>
      <c r="E128" s="429"/>
      <c r="F128" s="380">
        <v>115</v>
      </c>
      <c r="G128" s="141"/>
      <c r="H128" s="38"/>
      <c r="I128" s="363">
        <v>488</v>
      </c>
      <c r="J128" s="38"/>
      <c r="K128" s="363">
        <v>3875</v>
      </c>
      <c r="L128" s="141"/>
      <c r="M128" s="38"/>
      <c r="N128" s="363">
        <v>96</v>
      </c>
      <c r="O128" s="38"/>
      <c r="P128" s="363">
        <v>492</v>
      </c>
      <c r="Q128" s="141"/>
      <c r="R128" s="38"/>
      <c r="S128" s="363">
        <v>76</v>
      </c>
      <c r="T128" s="38"/>
      <c r="U128" s="363">
        <v>317</v>
      </c>
      <c r="V128" s="141"/>
      <c r="W128" s="38"/>
      <c r="X128" s="363">
        <v>0</v>
      </c>
      <c r="Y128" s="38"/>
      <c r="Z128" s="363">
        <v>243</v>
      </c>
      <c r="AA128" s="141"/>
      <c r="AB128" s="38"/>
      <c r="AC128" s="363">
        <v>51</v>
      </c>
      <c r="AD128" s="38"/>
      <c r="AE128" s="363">
        <v>220</v>
      </c>
      <c r="AF128" s="141"/>
      <c r="AG128" s="38"/>
      <c r="AH128" s="363">
        <v>2</v>
      </c>
      <c r="AI128" s="38"/>
      <c r="AJ128" s="363">
        <v>2</v>
      </c>
      <c r="AK128" s="141"/>
      <c r="AL128" s="38"/>
      <c r="AM128" s="363">
        <v>2</v>
      </c>
      <c r="AN128" s="38"/>
      <c r="AO128" s="2">
        <v>3</v>
      </c>
      <c r="AP128" s="141"/>
      <c r="AQ128" s="38"/>
    </row>
    <row r="129" spans="3:43" ht="13.5" customHeight="1">
      <c r="C129" s="123"/>
      <c r="D129" s="428" t="s">
        <v>1</v>
      </c>
      <c r="E129" s="429"/>
      <c r="F129" s="380">
        <v>25</v>
      </c>
      <c r="G129" s="141"/>
      <c r="H129" s="38"/>
      <c r="I129" s="363">
        <v>71</v>
      </c>
      <c r="J129" s="38"/>
      <c r="K129" s="363">
        <v>111</v>
      </c>
      <c r="L129" s="141"/>
      <c r="M129" s="38"/>
      <c r="N129" s="363">
        <v>14</v>
      </c>
      <c r="O129" s="38"/>
      <c r="P129" s="363">
        <v>157</v>
      </c>
      <c r="Q129" s="141"/>
      <c r="R129" s="38"/>
      <c r="S129" s="363">
        <v>10</v>
      </c>
      <c r="T129" s="38"/>
      <c r="U129" s="363">
        <v>15</v>
      </c>
      <c r="V129" s="141"/>
      <c r="W129" s="38"/>
      <c r="X129" s="363">
        <v>7</v>
      </c>
      <c r="Y129" s="38"/>
      <c r="Z129" s="363">
        <v>16</v>
      </c>
      <c r="AA129" s="141"/>
      <c r="AB129" s="38"/>
      <c r="AC129" s="363">
        <v>12</v>
      </c>
      <c r="AD129" s="38"/>
      <c r="AE129" s="363">
        <v>39</v>
      </c>
      <c r="AF129" s="141"/>
      <c r="AG129" s="38"/>
      <c r="AH129" s="363">
        <v>17</v>
      </c>
      <c r="AI129" s="38"/>
      <c r="AJ129" s="363">
        <v>19</v>
      </c>
      <c r="AK129" s="141"/>
      <c r="AL129" s="38"/>
      <c r="AM129" s="363">
        <v>3</v>
      </c>
      <c r="AN129" s="38"/>
      <c r="AO129" s="2">
        <v>5</v>
      </c>
      <c r="AP129" s="141"/>
      <c r="AQ129" s="38"/>
    </row>
    <row r="130" spans="3:43" ht="13.5" customHeight="1">
      <c r="C130" s="123"/>
      <c r="D130" s="428" t="s">
        <v>5</v>
      </c>
      <c r="E130" s="429"/>
      <c r="F130" s="380">
        <v>3952</v>
      </c>
      <c r="G130" s="141"/>
      <c r="H130" s="38"/>
      <c r="I130" s="363">
        <v>9175</v>
      </c>
      <c r="J130" s="38"/>
      <c r="K130" s="363">
        <v>8492</v>
      </c>
      <c r="L130" s="141"/>
      <c r="M130" s="38"/>
      <c r="N130" s="363">
        <v>3331</v>
      </c>
      <c r="O130" s="38"/>
      <c r="P130" s="363">
        <v>3260</v>
      </c>
      <c r="Q130" s="141"/>
      <c r="R130" s="38"/>
      <c r="S130" s="363">
        <v>3359</v>
      </c>
      <c r="T130" s="38"/>
      <c r="U130" s="363">
        <v>3077</v>
      </c>
      <c r="V130" s="141"/>
      <c r="W130" s="38"/>
      <c r="X130" s="363">
        <v>1640</v>
      </c>
      <c r="Y130" s="38"/>
      <c r="Z130" s="363">
        <v>1827</v>
      </c>
      <c r="AA130" s="141"/>
      <c r="AB130" s="38"/>
      <c r="AC130" s="363">
        <v>19144</v>
      </c>
      <c r="AD130" s="38"/>
      <c r="AE130" s="363">
        <v>23489</v>
      </c>
      <c r="AF130" s="141"/>
      <c r="AG130" s="38"/>
      <c r="AH130" s="363">
        <v>22759</v>
      </c>
      <c r="AI130" s="38"/>
      <c r="AJ130" s="363">
        <v>27111</v>
      </c>
      <c r="AK130" s="141"/>
      <c r="AL130" s="38"/>
      <c r="AM130" s="363">
        <v>26631</v>
      </c>
      <c r="AN130" s="38"/>
      <c r="AO130" s="2">
        <v>29062</v>
      </c>
      <c r="AP130" s="141"/>
      <c r="AQ130" s="38"/>
    </row>
    <row r="131" spans="3:43" ht="13.5" customHeight="1">
      <c r="C131" s="123"/>
      <c r="D131" s="430" t="s">
        <v>6</v>
      </c>
      <c r="E131" s="431"/>
      <c r="F131" s="432">
        <v>2923</v>
      </c>
      <c r="G131" s="141"/>
      <c r="H131" s="39"/>
      <c r="I131" s="371">
        <v>4679</v>
      </c>
      <c r="J131" s="39"/>
      <c r="K131" s="371">
        <v>13450</v>
      </c>
      <c r="L131" s="141"/>
      <c r="M131" s="39"/>
      <c r="N131" s="371">
        <v>4003</v>
      </c>
      <c r="O131" s="39"/>
      <c r="P131" s="371">
        <v>10066</v>
      </c>
      <c r="Q131" s="141"/>
      <c r="R131" s="39"/>
      <c r="S131" s="371">
        <v>1514</v>
      </c>
      <c r="T131" s="39"/>
      <c r="U131" s="371">
        <v>3310</v>
      </c>
      <c r="V131" s="141"/>
      <c r="W131" s="39"/>
      <c r="X131" s="371">
        <v>761</v>
      </c>
      <c r="Y131" s="39"/>
      <c r="Z131" s="371">
        <v>2264</v>
      </c>
      <c r="AA131" s="141"/>
      <c r="AB131" s="39"/>
      <c r="AC131" s="371">
        <v>977</v>
      </c>
      <c r="AD131" s="39"/>
      <c r="AE131" s="371">
        <v>3508</v>
      </c>
      <c r="AF131" s="141"/>
      <c r="AG131" s="39"/>
      <c r="AH131" s="371">
        <v>3053</v>
      </c>
      <c r="AI131" s="39"/>
      <c r="AJ131" s="371">
        <v>4477</v>
      </c>
      <c r="AK131" s="141"/>
      <c r="AL131" s="39"/>
      <c r="AM131" s="371">
        <v>891</v>
      </c>
      <c r="AN131" s="39"/>
      <c r="AO131" s="8">
        <v>4332</v>
      </c>
      <c r="AP131" s="141"/>
      <c r="AQ131" s="39"/>
    </row>
    <row r="132" spans="3:43" ht="13.5" customHeight="1">
      <c r="C132" s="123"/>
      <c r="D132" s="394" t="s">
        <v>38</v>
      </c>
      <c r="E132" s="395"/>
      <c r="F132" s="374">
        <v>57151</v>
      </c>
      <c r="G132" s="141"/>
      <c r="H132" s="32"/>
      <c r="I132" s="375">
        <v>147238</v>
      </c>
      <c r="J132" s="32"/>
      <c r="K132" s="375">
        <v>177834</v>
      </c>
      <c r="L132" s="141"/>
      <c r="M132" s="32"/>
      <c r="N132" s="375">
        <v>43122</v>
      </c>
      <c r="O132" s="32"/>
      <c r="P132" s="375">
        <v>93208</v>
      </c>
      <c r="Q132" s="141"/>
      <c r="R132" s="32"/>
      <c r="S132" s="375">
        <v>45517</v>
      </c>
      <c r="T132" s="32"/>
      <c r="U132" s="375">
        <v>99304</v>
      </c>
      <c r="V132" s="141"/>
      <c r="W132" s="32"/>
      <c r="X132" s="375">
        <v>26524</v>
      </c>
      <c r="Y132" s="32"/>
      <c r="Z132" s="375">
        <v>74415</v>
      </c>
      <c r="AA132" s="141"/>
      <c r="AB132" s="32"/>
      <c r="AC132" s="375">
        <v>101678</v>
      </c>
      <c r="AD132" s="32"/>
      <c r="AE132" s="375">
        <v>126050</v>
      </c>
      <c r="AF132" s="141"/>
      <c r="AG132" s="32"/>
      <c r="AH132" s="375">
        <v>80955</v>
      </c>
      <c r="AI132" s="32"/>
      <c r="AJ132" s="375">
        <v>104378</v>
      </c>
      <c r="AK132" s="141"/>
      <c r="AL132" s="32"/>
      <c r="AM132" s="375">
        <v>69904</v>
      </c>
      <c r="AN132" s="32"/>
      <c r="AO132" s="9">
        <v>92461</v>
      </c>
      <c r="AP132" s="141"/>
      <c r="AQ132" s="32"/>
    </row>
    <row r="133" spans="3:43" ht="13.5" customHeight="1">
      <c r="C133" s="343"/>
      <c r="D133" s="397" t="s">
        <v>179</v>
      </c>
      <c r="E133" s="433"/>
      <c r="F133" s="434"/>
      <c r="G133" s="434"/>
      <c r="H133" s="434"/>
      <c r="I133" s="434"/>
      <c r="J133" s="434"/>
      <c r="K133" s="434"/>
      <c r="L133" s="434"/>
      <c r="M133" s="434"/>
      <c r="N133" s="434"/>
      <c r="O133" s="434"/>
      <c r="P133" s="434"/>
      <c r="Q133" s="434"/>
      <c r="R133" s="434"/>
      <c r="S133" s="434"/>
      <c r="T133" s="434"/>
      <c r="U133" s="434"/>
      <c r="V133" s="434"/>
      <c r="W133" s="434"/>
      <c r="X133" s="434"/>
      <c r="Y133" s="434"/>
      <c r="Z133" s="434"/>
      <c r="AA133" s="434"/>
      <c r="AB133" s="434"/>
      <c r="AC133" s="434"/>
      <c r="AD133" s="434"/>
      <c r="AE133" s="434"/>
      <c r="AF133" s="434"/>
      <c r="AG133" s="434"/>
      <c r="AH133" s="434"/>
      <c r="AI133" s="434"/>
      <c r="AJ133" s="434"/>
      <c r="AK133" s="434"/>
      <c r="AL133" s="434"/>
      <c r="AM133" s="434"/>
      <c r="AN133" s="434"/>
      <c r="AO133" s="434"/>
      <c r="AP133" s="434"/>
      <c r="AQ133" s="434"/>
    </row>
    <row r="134" spans="3:43" ht="13.5" customHeight="1">
      <c r="C134" s="343"/>
      <c r="D134" s="397" t="s">
        <v>234</v>
      </c>
      <c r="E134" s="433"/>
      <c r="F134" s="434"/>
      <c r="G134" s="434"/>
      <c r="H134" s="434"/>
      <c r="I134" s="434"/>
      <c r="J134" s="434"/>
      <c r="K134" s="434"/>
      <c r="L134" s="434"/>
      <c r="M134" s="434"/>
      <c r="N134" s="434"/>
      <c r="O134" s="434"/>
      <c r="P134" s="434"/>
      <c r="Q134" s="434"/>
      <c r="R134" s="434"/>
      <c r="S134" s="434"/>
      <c r="T134" s="434"/>
      <c r="U134" s="434"/>
      <c r="V134" s="434"/>
      <c r="W134" s="434"/>
      <c r="X134" s="434"/>
      <c r="Y134" s="434"/>
      <c r="Z134" s="434"/>
      <c r="AA134" s="434"/>
      <c r="AB134" s="434"/>
      <c r="AC134" s="434"/>
      <c r="AD134" s="434"/>
      <c r="AE134" s="434"/>
      <c r="AF134" s="434"/>
      <c r="AG134" s="434"/>
      <c r="AH134" s="434"/>
      <c r="AI134" s="434"/>
      <c r="AJ134" s="434"/>
      <c r="AK134" s="434"/>
      <c r="AL134" s="434"/>
      <c r="AM134" s="434"/>
      <c r="AN134" s="434"/>
      <c r="AO134" s="434"/>
      <c r="AP134" s="434"/>
      <c r="AQ134" s="434"/>
    </row>
    <row r="135" spans="3:43" ht="13.5" customHeight="1">
      <c r="C135" s="343"/>
      <c r="D135" s="343"/>
      <c r="E135" s="397"/>
      <c r="F135" s="397"/>
      <c r="G135" s="434"/>
      <c r="H135" s="397"/>
      <c r="I135" s="397"/>
      <c r="J135" s="397"/>
      <c r="K135" s="397"/>
      <c r="L135" s="434"/>
      <c r="M135" s="434"/>
      <c r="N135" s="397"/>
      <c r="O135" s="397"/>
      <c r="P135" s="434"/>
      <c r="Q135" s="434"/>
      <c r="R135" s="434"/>
      <c r="S135" s="434"/>
      <c r="T135" s="434"/>
      <c r="U135" s="434"/>
      <c r="V135" s="434"/>
      <c r="W135" s="434"/>
      <c r="X135" s="434"/>
      <c r="Y135" s="434"/>
      <c r="Z135" s="434"/>
      <c r="AA135" s="434"/>
      <c r="AB135" s="434"/>
      <c r="AC135" s="434"/>
      <c r="AD135" s="434"/>
      <c r="AE135" s="434"/>
      <c r="AF135" s="434"/>
      <c r="AG135" s="434"/>
      <c r="AH135" s="434"/>
      <c r="AI135" s="434"/>
      <c r="AJ135" s="434"/>
      <c r="AK135" s="434"/>
      <c r="AL135" s="434"/>
      <c r="AM135" s="434"/>
      <c r="AN135" s="434"/>
      <c r="AO135" s="434"/>
      <c r="AP135" s="434"/>
      <c r="AQ135" s="434"/>
    </row>
    <row r="136" spans="3:43" ht="13.5" customHeight="1">
      <c r="C136" s="123" t="s">
        <v>214</v>
      </c>
      <c r="D136" s="123"/>
      <c r="E136" s="139"/>
      <c r="F136" s="139"/>
      <c r="G136" s="140"/>
      <c r="H136" s="139"/>
      <c r="I136" s="139"/>
      <c r="J136" s="139"/>
      <c r="K136" s="139"/>
      <c r="L136" s="140"/>
      <c r="M136" s="139"/>
      <c r="N136" s="139"/>
      <c r="O136" s="139"/>
      <c r="P136" s="139"/>
      <c r="Q136" s="140"/>
      <c r="R136" s="139"/>
      <c r="S136" s="139"/>
      <c r="T136" s="139"/>
      <c r="U136" s="139"/>
      <c r="V136" s="140"/>
      <c r="W136" s="139"/>
      <c r="X136" s="139"/>
      <c r="Y136" s="139"/>
      <c r="Z136" s="139"/>
      <c r="AA136" s="140"/>
      <c r="AB136" s="139"/>
      <c r="AC136" s="139"/>
      <c r="AD136" s="139"/>
      <c r="AE136" s="139"/>
      <c r="AF136" s="140"/>
      <c r="AG136" s="139"/>
      <c r="AH136" s="139"/>
      <c r="AI136" s="139"/>
      <c r="AJ136" s="139"/>
      <c r="AK136" s="140"/>
      <c r="AL136" s="139"/>
      <c r="AM136" s="139"/>
      <c r="AN136" s="139"/>
      <c r="AO136" s="139"/>
      <c r="AP136" s="140"/>
      <c r="AQ136" s="139"/>
    </row>
    <row r="137" spans="3:43" ht="13.5" customHeight="1">
      <c r="C137" s="123"/>
      <c r="D137" s="426" t="s">
        <v>211</v>
      </c>
      <c r="E137" s="427"/>
      <c r="F137" s="378">
        <v>42559</v>
      </c>
      <c r="G137" s="141"/>
      <c r="H137" s="435">
        <v>410</v>
      </c>
      <c r="I137" s="435">
        <v>27486</v>
      </c>
      <c r="J137" s="435">
        <v>117496</v>
      </c>
      <c r="K137" s="360">
        <v>132831</v>
      </c>
      <c r="L137" s="141"/>
      <c r="M137" s="360">
        <v>14</v>
      </c>
      <c r="N137" s="435">
        <v>5049</v>
      </c>
      <c r="O137" s="435">
        <v>58207</v>
      </c>
      <c r="P137" s="360">
        <v>68753</v>
      </c>
      <c r="Q137" s="141"/>
      <c r="R137" s="360">
        <v>1435</v>
      </c>
      <c r="S137" s="360">
        <v>14035</v>
      </c>
      <c r="T137" s="360">
        <v>35991</v>
      </c>
      <c r="U137" s="360">
        <v>48885</v>
      </c>
      <c r="V137" s="141"/>
      <c r="W137" s="360">
        <v>48</v>
      </c>
      <c r="X137" s="360">
        <v>5315</v>
      </c>
      <c r="Y137" s="360">
        <v>14081</v>
      </c>
      <c r="Z137" s="360">
        <v>22544</v>
      </c>
      <c r="AA137" s="141"/>
      <c r="AB137" s="360">
        <v>1103</v>
      </c>
      <c r="AC137" s="360">
        <v>11185</v>
      </c>
      <c r="AD137" s="360">
        <v>46652</v>
      </c>
      <c r="AE137" s="360">
        <v>65255</v>
      </c>
      <c r="AF137" s="141"/>
      <c r="AG137" s="360">
        <v>1164</v>
      </c>
      <c r="AH137" s="360">
        <v>21714</v>
      </c>
      <c r="AI137" s="360">
        <v>39132</v>
      </c>
      <c r="AJ137" s="360">
        <v>47826</v>
      </c>
      <c r="AK137" s="141"/>
      <c r="AL137" s="360">
        <v>4216</v>
      </c>
      <c r="AM137" s="360">
        <v>11270</v>
      </c>
      <c r="AN137" s="360">
        <v>28008</v>
      </c>
      <c r="AO137" s="1">
        <v>35170</v>
      </c>
      <c r="AP137" s="141"/>
      <c r="AQ137" s="37"/>
    </row>
    <row r="138" spans="3:43" ht="13.5" customHeight="1">
      <c r="C138" s="123"/>
      <c r="D138" s="428" t="s">
        <v>0</v>
      </c>
      <c r="E138" s="429"/>
      <c r="F138" s="380">
        <v>76</v>
      </c>
      <c r="G138" s="141"/>
      <c r="H138" s="436">
        <v>0</v>
      </c>
      <c r="I138" s="436">
        <v>12</v>
      </c>
      <c r="J138" s="436">
        <v>1981</v>
      </c>
      <c r="K138" s="363">
        <v>3518</v>
      </c>
      <c r="L138" s="141"/>
      <c r="M138" s="363">
        <v>0</v>
      </c>
      <c r="N138" s="436">
        <v>0</v>
      </c>
      <c r="O138" s="436">
        <v>92</v>
      </c>
      <c r="P138" s="363">
        <v>386</v>
      </c>
      <c r="Q138" s="141"/>
      <c r="R138" s="363">
        <v>0</v>
      </c>
      <c r="S138" s="363" t="s">
        <v>177</v>
      </c>
      <c r="T138" s="363">
        <v>44</v>
      </c>
      <c r="U138" s="363">
        <v>64</v>
      </c>
      <c r="V138" s="141"/>
      <c r="W138" s="363">
        <v>0</v>
      </c>
      <c r="X138" s="363">
        <v>0</v>
      </c>
      <c r="Y138" s="363">
        <v>0</v>
      </c>
      <c r="Z138" s="363">
        <v>0</v>
      </c>
      <c r="AA138" s="141"/>
      <c r="AB138" s="363">
        <v>0</v>
      </c>
      <c r="AC138" s="363">
        <v>0</v>
      </c>
      <c r="AD138" s="363">
        <v>86</v>
      </c>
      <c r="AE138" s="363">
        <v>86</v>
      </c>
      <c r="AF138" s="141"/>
      <c r="AG138" s="363">
        <v>0</v>
      </c>
      <c r="AH138" s="363" t="s">
        <v>177</v>
      </c>
      <c r="AI138" s="363" t="s">
        <v>177</v>
      </c>
      <c r="AJ138" s="363" t="s">
        <v>177</v>
      </c>
      <c r="AK138" s="141"/>
      <c r="AL138" s="363" t="s">
        <v>177</v>
      </c>
      <c r="AM138" s="363" t="s">
        <v>177</v>
      </c>
      <c r="AN138" s="363">
        <v>2</v>
      </c>
      <c r="AO138" s="2">
        <v>2</v>
      </c>
      <c r="AP138" s="141"/>
      <c r="AQ138" s="38"/>
    </row>
    <row r="139" spans="3:43" ht="13.5" customHeight="1">
      <c r="C139" s="123"/>
      <c r="D139" s="428" t="s">
        <v>1</v>
      </c>
      <c r="E139" s="429"/>
      <c r="F139" s="380">
        <v>23</v>
      </c>
      <c r="G139" s="141"/>
      <c r="H139" s="436" t="s">
        <v>177</v>
      </c>
      <c r="I139" s="436">
        <v>33</v>
      </c>
      <c r="J139" s="436">
        <v>81</v>
      </c>
      <c r="K139" s="363">
        <v>101</v>
      </c>
      <c r="L139" s="141"/>
      <c r="M139" s="363">
        <v>0</v>
      </c>
      <c r="N139" s="436">
        <v>2</v>
      </c>
      <c r="O139" s="436">
        <v>101</v>
      </c>
      <c r="P139" s="363">
        <v>147</v>
      </c>
      <c r="Q139" s="141"/>
      <c r="R139" s="363" t="s">
        <v>177</v>
      </c>
      <c r="S139" s="363">
        <v>7</v>
      </c>
      <c r="T139" s="363">
        <v>10</v>
      </c>
      <c r="U139" s="363">
        <v>11</v>
      </c>
      <c r="V139" s="141"/>
      <c r="W139" s="363" t="s">
        <v>177</v>
      </c>
      <c r="X139" s="363">
        <v>5</v>
      </c>
      <c r="Y139" s="363">
        <v>7</v>
      </c>
      <c r="Z139" s="363">
        <v>11</v>
      </c>
      <c r="AA139" s="141"/>
      <c r="AB139" s="363" t="s">
        <v>177</v>
      </c>
      <c r="AC139" s="363">
        <v>6</v>
      </c>
      <c r="AD139" s="363">
        <v>18</v>
      </c>
      <c r="AE139" s="363">
        <v>25</v>
      </c>
      <c r="AF139" s="141"/>
      <c r="AG139" s="363">
        <v>1</v>
      </c>
      <c r="AH139" s="363">
        <v>9</v>
      </c>
      <c r="AI139" s="363">
        <v>15</v>
      </c>
      <c r="AJ139" s="363">
        <v>16</v>
      </c>
      <c r="AK139" s="141"/>
      <c r="AL139" s="363" t="s">
        <v>177</v>
      </c>
      <c r="AM139" s="363">
        <v>1</v>
      </c>
      <c r="AN139" s="363">
        <v>3</v>
      </c>
      <c r="AO139" s="2">
        <v>5</v>
      </c>
      <c r="AP139" s="141"/>
      <c r="AQ139" s="38"/>
    </row>
    <row r="140" spans="3:43" ht="13.5" customHeight="1">
      <c r="C140" s="123"/>
      <c r="D140" s="428" t="s">
        <v>5</v>
      </c>
      <c r="E140" s="429"/>
      <c r="F140" s="380">
        <v>4569</v>
      </c>
      <c r="G140" s="141"/>
      <c r="H140" s="436">
        <v>11</v>
      </c>
      <c r="I140" s="436">
        <v>8849</v>
      </c>
      <c r="J140" s="436">
        <v>12283</v>
      </c>
      <c r="K140" s="363">
        <v>10374</v>
      </c>
      <c r="L140" s="141"/>
      <c r="M140" s="363" t="s">
        <v>177</v>
      </c>
      <c r="N140" s="436">
        <v>2628</v>
      </c>
      <c r="O140" s="436">
        <v>11158</v>
      </c>
      <c r="P140" s="363">
        <v>7177</v>
      </c>
      <c r="Q140" s="141"/>
      <c r="R140" s="363">
        <v>50</v>
      </c>
      <c r="S140" s="363">
        <v>3560</v>
      </c>
      <c r="T140" s="363">
        <v>3312</v>
      </c>
      <c r="U140" s="363">
        <v>3168</v>
      </c>
      <c r="V140" s="141"/>
      <c r="W140" s="363">
        <v>0</v>
      </c>
      <c r="X140" s="363">
        <v>1406</v>
      </c>
      <c r="Y140" s="363">
        <v>1657</v>
      </c>
      <c r="Z140" s="363">
        <v>1701</v>
      </c>
      <c r="AA140" s="141"/>
      <c r="AB140" s="363">
        <v>1602</v>
      </c>
      <c r="AC140" s="363">
        <v>10372</v>
      </c>
      <c r="AD140" s="363">
        <v>19814</v>
      </c>
      <c r="AE140" s="363">
        <v>21971</v>
      </c>
      <c r="AF140" s="141"/>
      <c r="AG140" s="363">
        <v>2023</v>
      </c>
      <c r="AH140" s="363">
        <v>12515</v>
      </c>
      <c r="AI140" s="363">
        <v>21662</v>
      </c>
      <c r="AJ140" s="363">
        <v>24815</v>
      </c>
      <c r="AK140" s="141"/>
      <c r="AL140" s="363">
        <v>5003</v>
      </c>
      <c r="AM140" s="363">
        <v>13264</v>
      </c>
      <c r="AN140" s="363">
        <v>18566</v>
      </c>
      <c r="AO140" s="2">
        <v>20710</v>
      </c>
      <c r="AP140" s="141"/>
      <c r="AQ140" s="38"/>
    </row>
    <row r="141" spans="3:43" ht="13.5" customHeight="1">
      <c r="C141" s="123"/>
      <c r="D141" s="430" t="s">
        <v>6</v>
      </c>
      <c r="E141" s="431"/>
      <c r="F141" s="432">
        <v>1692</v>
      </c>
      <c r="G141" s="141"/>
      <c r="H141" s="437">
        <v>6</v>
      </c>
      <c r="I141" s="437">
        <v>1161</v>
      </c>
      <c r="J141" s="437">
        <v>6845</v>
      </c>
      <c r="K141" s="371">
        <v>11793</v>
      </c>
      <c r="L141" s="141"/>
      <c r="M141" s="371" t="s">
        <v>177</v>
      </c>
      <c r="N141" s="437">
        <v>215</v>
      </c>
      <c r="O141" s="437">
        <v>2693</v>
      </c>
      <c r="P141" s="371">
        <v>4829</v>
      </c>
      <c r="Q141" s="141"/>
      <c r="R141" s="371">
        <v>17</v>
      </c>
      <c r="S141" s="371">
        <v>961</v>
      </c>
      <c r="T141" s="371">
        <v>1589</v>
      </c>
      <c r="U141" s="371">
        <v>1764</v>
      </c>
      <c r="V141" s="141"/>
      <c r="W141" s="371" t="s">
        <v>177</v>
      </c>
      <c r="X141" s="371">
        <v>264</v>
      </c>
      <c r="Y141" s="371">
        <v>858</v>
      </c>
      <c r="Z141" s="371">
        <v>1247</v>
      </c>
      <c r="AA141" s="141"/>
      <c r="AB141" s="371">
        <v>67</v>
      </c>
      <c r="AC141" s="371">
        <v>449</v>
      </c>
      <c r="AD141" s="371">
        <v>1761</v>
      </c>
      <c r="AE141" s="371">
        <v>2439</v>
      </c>
      <c r="AF141" s="141"/>
      <c r="AG141" s="371">
        <v>53</v>
      </c>
      <c r="AH141" s="371">
        <v>1491</v>
      </c>
      <c r="AI141" s="371">
        <v>3063</v>
      </c>
      <c r="AJ141" s="371">
        <v>3834</v>
      </c>
      <c r="AK141" s="141"/>
      <c r="AL141" s="371">
        <v>214</v>
      </c>
      <c r="AM141" s="371">
        <v>420</v>
      </c>
      <c r="AN141" s="371">
        <v>1013</v>
      </c>
      <c r="AO141" s="8">
        <v>1294</v>
      </c>
      <c r="AP141" s="141"/>
      <c r="AQ141" s="39"/>
    </row>
    <row r="142" spans="3:43" ht="13.5" customHeight="1">
      <c r="C142" s="123"/>
      <c r="D142" s="394" t="s">
        <v>38</v>
      </c>
      <c r="E142" s="395"/>
      <c r="F142" s="374">
        <v>48921</v>
      </c>
      <c r="G142" s="141"/>
      <c r="H142" s="438">
        <v>428</v>
      </c>
      <c r="I142" s="438">
        <v>37543</v>
      </c>
      <c r="J142" s="438">
        <v>138688</v>
      </c>
      <c r="K142" s="375">
        <v>158619</v>
      </c>
      <c r="L142" s="141"/>
      <c r="M142" s="375">
        <v>14</v>
      </c>
      <c r="N142" s="438">
        <v>7896</v>
      </c>
      <c r="O142" s="438">
        <v>72253</v>
      </c>
      <c r="P142" s="375">
        <v>81294</v>
      </c>
      <c r="Q142" s="141"/>
      <c r="R142" s="375">
        <v>1504</v>
      </c>
      <c r="S142" s="375">
        <v>18565</v>
      </c>
      <c r="T142" s="375">
        <v>40948</v>
      </c>
      <c r="U142" s="375">
        <v>53895</v>
      </c>
      <c r="V142" s="141"/>
      <c r="W142" s="375">
        <v>50</v>
      </c>
      <c r="X142" s="375">
        <v>6991</v>
      </c>
      <c r="Y142" s="375">
        <v>16604</v>
      </c>
      <c r="Z142" s="375">
        <v>25505</v>
      </c>
      <c r="AA142" s="141"/>
      <c r="AB142" s="375">
        <v>2773</v>
      </c>
      <c r="AC142" s="375">
        <v>22013</v>
      </c>
      <c r="AD142" s="375">
        <v>68334</v>
      </c>
      <c r="AE142" s="375">
        <v>89778</v>
      </c>
      <c r="AF142" s="141"/>
      <c r="AG142" s="375">
        <v>3242</v>
      </c>
      <c r="AH142" s="375">
        <v>35730</v>
      </c>
      <c r="AI142" s="375">
        <v>63873</v>
      </c>
      <c r="AJ142" s="375">
        <v>76492</v>
      </c>
      <c r="AK142" s="141"/>
      <c r="AL142" s="375">
        <v>9435</v>
      </c>
      <c r="AM142" s="375">
        <v>24957</v>
      </c>
      <c r="AN142" s="375">
        <v>47593</v>
      </c>
      <c r="AO142" s="9">
        <v>57183</v>
      </c>
      <c r="AP142" s="141"/>
      <c r="AQ142" s="32"/>
    </row>
    <row r="143" spans="3:43" ht="13.5" customHeight="1">
      <c r="C143" s="343"/>
      <c r="D143" s="397" t="s">
        <v>179</v>
      </c>
      <c r="E143" s="433"/>
      <c r="F143" s="434"/>
      <c r="G143" s="141"/>
      <c r="H143" s="434"/>
      <c r="I143" s="434"/>
      <c r="J143" s="434"/>
      <c r="K143" s="434"/>
      <c r="L143" s="141"/>
      <c r="M143" s="434"/>
      <c r="N143" s="434"/>
      <c r="O143" s="434"/>
      <c r="P143" s="434"/>
      <c r="Q143" s="141"/>
      <c r="R143" s="434"/>
      <c r="S143" s="434"/>
      <c r="T143" s="434"/>
      <c r="U143" s="434"/>
      <c r="V143" s="141"/>
      <c r="W143" s="434"/>
      <c r="X143" s="434"/>
      <c r="Y143" s="434"/>
      <c r="Z143" s="434"/>
      <c r="AA143" s="141"/>
      <c r="AB143" s="434"/>
      <c r="AC143" s="434"/>
      <c r="AD143" s="434"/>
      <c r="AE143" s="434"/>
      <c r="AF143" s="141"/>
      <c r="AG143" s="434"/>
      <c r="AH143" s="434"/>
      <c r="AI143" s="434"/>
      <c r="AJ143" s="434"/>
      <c r="AK143" s="141"/>
      <c r="AL143" s="434"/>
      <c r="AM143" s="434"/>
      <c r="AN143" s="434"/>
      <c r="AO143" s="434"/>
      <c r="AP143" s="141"/>
      <c r="AQ143" s="434"/>
    </row>
    <row r="144" spans="3:43" ht="13.5" customHeight="1">
      <c r="G144" s="117"/>
      <c r="L144" s="117"/>
      <c r="Q144" s="117"/>
      <c r="V144" s="117"/>
      <c r="AA144" s="117"/>
      <c r="AF144" s="117"/>
      <c r="AK144" s="117"/>
      <c r="AP144" s="117"/>
    </row>
    <row r="145" spans="3:43" ht="13.5" customHeight="1">
      <c r="C145" s="138" t="s">
        <v>207</v>
      </c>
      <c r="D145" s="138"/>
      <c r="E145" s="139"/>
      <c r="F145" s="139"/>
      <c r="G145" s="125"/>
      <c r="H145" s="139"/>
      <c r="I145" s="139"/>
      <c r="J145" s="139"/>
      <c r="K145" s="124"/>
      <c r="L145" s="125"/>
      <c r="M145" s="139"/>
      <c r="N145" s="139"/>
      <c r="O145" s="139"/>
      <c r="P145" s="139"/>
      <c r="Q145" s="125"/>
      <c r="R145" s="139"/>
      <c r="S145" s="139"/>
      <c r="T145" s="139"/>
      <c r="U145" s="139"/>
      <c r="V145" s="125"/>
      <c r="W145" s="139"/>
      <c r="X145" s="139"/>
      <c r="Y145" s="139"/>
      <c r="Z145" s="139"/>
      <c r="AA145" s="125"/>
      <c r="AB145" s="139"/>
      <c r="AC145" s="139"/>
      <c r="AD145" s="139"/>
      <c r="AE145" s="139"/>
      <c r="AF145" s="125"/>
      <c r="AG145" s="139"/>
      <c r="AH145" s="139"/>
      <c r="AI145" s="139"/>
      <c r="AJ145" s="139"/>
      <c r="AK145" s="125"/>
      <c r="AL145" s="139"/>
      <c r="AM145" s="139"/>
      <c r="AN145" s="139"/>
      <c r="AO145" s="139"/>
      <c r="AP145" s="125"/>
      <c r="AQ145" s="139"/>
    </row>
    <row r="146" spans="3:43" ht="13.5" customHeight="1">
      <c r="C146" s="125"/>
      <c r="D146" s="384" t="s">
        <v>55</v>
      </c>
      <c r="E146" s="385"/>
      <c r="F146" s="378">
        <v>378149</v>
      </c>
      <c r="G146" s="320"/>
      <c r="H146" s="360">
        <v>97257</v>
      </c>
      <c r="I146" s="411">
        <v>190691</v>
      </c>
      <c r="J146" s="411">
        <v>283200</v>
      </c>
      <c r="K146" s="411">
        <v>375117</v>
      </c>
      <c r="M146" s="360">
        <v>99839</v>
      </c>
      <c r="N146" s="411">
        <v>198061</v>
      </c>
      <c r="O146" s="411">
        <v>294271</v>
      </c>
      <c r="P146" s="360">
        <v>391206</v>
      </c>
      <c r="R146" s="360">
        <v>101772</v>
      </c>
      <c r="S146" s="360">
        <v>203588</v>
      </c>
      <c r="T146" s="360">
        <v>303259</v>
      </c>
      <c r="U146" s="360">
        <v>401075</v>
      </c>
      <c r="W146" s="360">
        <v>105333</v>
      </c>
      <c r="X146" s="360">
        <v>207772</v>
      </c>
      <c r="Y146" s="360">
        <v>308847</v>
      </c>
      <c r="Z146" s="360">
        <v>409155</v>
      </c>
      <c r="AB146" s="360">
        <v>108980</v>
      </c>
      <c r="AC146" s="360">
        <v>224448</v>
      </c>
      <c r="AD146" s="360">
        <v>325405</v>
      </c>
      <c r="AE146" s="360">
        <v>425115</v>
      </c>
      <c r="AG146" s="360">
        <v>107565</v>
      </c>
      <c r="AH146" s="360">
        <v>212302</v>
      </c>
      <c r="AI146" s="360">
        <v>312448</v>
      </c>
      <c r="AJ146" s="360">
        <v>413804</v>
      </c>
      <c r="AL146" s="360">
        <v>107254</v>
      </c>
      <c r="AM146" s="360">
        <v>216833</v>
      </c>
      <c r="AN146" s="360">
        <v>319294</v>
      </c>
      <c r="AO146" s="1">
        <v>421192</v>
      </c>
      <c r="AQ146" s="360">
        <v>431351</v>
      </c>
    </row>
    <row r="147" spans="3:43" ht="13.5" customHeight="1">
      <c r="C147" s="125"/>
      <c r="D147" s="387" t="s">
        <v>56</v>
      </c>
      <c r="E147" s="388"/>
      <c r="F147" s="380">
        <v>258958</v>
      </c>
      <c r="G147" s="320"/>
      <c r="H147" s="363">
        <v>63480</v>
      </c>
      <c r="I147" s="412">
        <v>129305</v>
      </c>
      <c r="J147" s="412">
        <v>191947</v>
      </c>
      <c r="K147" s="412">
        <v>252600</v>
      </c>
      <c r="M147" s="363">
        <v>62612</v>
      </c>
      <c r="N147" s="412">
        <v>126800</v>
      </c>
      <c r="O147" s="412">
        <v>187858</v>
      </c>
      <c r="P147" s="363">
        <v>253179</v>
      </c>
      <c r="R147" s="363">
        <v>63541</v>
      </c>
      <c r="S147" s="363">
        <v>124786</v>
      </c>
      <c r="T147" s="363">
        <v>185225</v>
      </c>
      <c r="U147" s="363">
        <v>255043</v>
      </c>
      <c r="W147" s="363">
        <v>66121</v>
      </c>
      <c r="X147" s="363">
        <v>128864</v>
      </c>
      <c r="Y147" s="363">
        <v>190741</v>
      </c>
      <c r="Z147" s="363">
        <v>260216</v>
      </c>
      <c r="AB147" s="363">
        <v>67995</v>
      </c>
      <c r="AC147" s="363">
        <v>133231</v>
      </c>
      <c r="AD147" s="363">
        <v>196514</v>
      </c>
      <c r="AE147" s="363">
        <v>257525</v>
      </c>
      <c r="AG147" s="363">
        <v>68140</v>
      </c>
      <c r="AH147" s="363">
        <v>128208</v>
      </c>
      <c r="AI147" s="363">
        <v>188119</v>
      </c>
      <c r="AJ147" s="363">
        <v>257227</v>
      </c>
      <c r="AL147" s="363">
        <v>70955</v>
      </c>
      <c r="AM147" s="363">
        <v>136290</v>
      </c>
      <c r="AN147" s="363">
        <v>201591</v>
      </c>
      <c r="AO147" s="2">
        <v>272317</v>
      </c>
      <c r="AQ147" s="363">
        <v>288478</v>
      </c>
    </row>
    <row r="148" spans="3:43" ht="13.5" customHeight="1">
      <c r="C148" s="125"/>
      <c r="D148" s="387" t="s">
        <v>204</v>
      </c>
      <c r="E148" s="388"/>
      <c r="F148" s="250">
        <v>112915</v>
      </c>
      <c r="G148" s="320"/>
      <c r="H148" s="40">
        <v>27197</v>
      </c>
      <c r="I148" s="40">
        <v>56883</v>
      </c>
      <c r="J148" s="40">
        <v>84520</v>
      </c>
      <c r="K148" s="40">
        <v>110716</v>
      </c>
      <c r="M148" s="40">
        <v>26203</v>
      </c>
      <c r="N148" s="40">
        <v>53739</v>
      </c>
      <c r="O148" s="40">
        <v>80058</v>
      </c>
      <c r="P148" s="40">
        <v>108933</v>
      </c>
      <c r="R148" s="40">
        <v>25032</v>
      </c>
      <c r="S148" s="40">
        <v>51177</v>
      </c>
      <c r="T148" s="40">
        <v>75839</v>
      </c>
      <c r="U148" s="40">
        <v>102910</v>
      </c>
      <c r="W148" s="40">
        <v>24451</v>
      </c>
      <c r="X148" s="40">
        <v>48984</v>
      </c>
      <c r="Y148" s="40">
        <v>72760</v>
      </c>
      <c r="Z148" s="40">
        <v>100430</v>
      </c>
      <c r="AB148" s="40">
        <v>24080</v>
      </c>
      <c r="AC148" s="40">
        <v>49433</v>
      </c>
      <c r="AD148" s="40">
        <v>73342</v>
      </c>
      <c r="AE148" s="40">
        <v>94884</v>
      </c>
      <c r="AG148" s="40">
        <v>24620</v>
      </c>
      <c r="AH148" s="40">
        <v>47578</v>
      </c>
      <c r="AI148" s="40">
        <v>69485</v>
      </c>
      <c r="AJ148" s="40">
        <v>91978</v>
      </c>
      <c r="AL148" s="40">
        <v>21585</v>
      </c>
      <c r="AM148" s="40">
        <v>43984</v>
      </c>
      <c r="AN148" s="40">
        <v>65996</v>
      </c>
      <c r="AO148" s="41">
        <v>93320</v>
      </c>
      <c r="AQ148" s="40">
        <v>101279</v>
      </c>
    </row>
    <row r="149" spans="3:43" ht="13.5" customHeight="1">
      <c r="C149" s="125"/>
      <c r="D149" s="387" t="s">
        <v>205</v>
      </c>
      <c r="E149" s="388"/>
      <c r="F149" s="250">
        <v>134569</v>
      </c>
      <c r="G149" s="320"/>
      <c r="H149" s="40">
        <v>32558</v>
      </c>
      <c r="I149" s="40">
        <v>65688</v>
      </c>
      <c r="J149" s="40">
        <v>98586</v>
      </c>
      <c r="K149" s="40">
        <v>130574</v>
      </c>
      <c r="M149" s="40">
        <v>32801</v>
      </c>
      <c r="N149" s="40">
        <v>66408</v>
      </c>
      <c r="O149" s="40">
        <v>98886</v>
      </c>
      <c r="P149" s="40">
        <v>132983</v>
      </c>
      <c r="R149" s="40">
        <v>34106</v>
      </c>
      <c r="S149" s="40">
        <v>67063</v>
      </c>
      <c r="T149" s="40">
        <v>100535</v>
      </c>
      <c r="U149" s="40">
        <v>140475</v>
      </c>
      <c r="W149" s="40">
        <v>37097</v>
      </c>
      <c r="X149" s="40">
        <v>72813</v>
      </c>
      <c r="Y149" s="40">
        <v>108279</v>
      </c>
      <c r="Z149" s="40">
        <v>147500</v>
      </c>
      <c r="AB149" s="40">
        <v>39217</v>
      </c>
      <c r="AC149" s="40">
        <v>76477</v>
      </c>
      <c r="AD149" s="40">
        <v>113384</v>
      </c>
      <c r="AE149" s="40">
        <v>150471</v>
      </c>
      <c r="AG149" s="40">
        <v>38822</v>
      </c>
      <c r="AH149" s="40">
        <v>73727</v>
      </c>
      <c r="AI149" s="40">
        <v>108778</v>
      </c>
      <c r="AJ149" s="40">
        <v>152761</v>
      </c>
      <c r="AL149" s="40">
        <v>45373</v>
      </c>
      <c r="AM149" s="40">
        <v>84694</v>
      </c>
      <c r="AN149" s="40">
        <v>124741</v>
      </c>
      <c r="AO149" s="41">
        <v>165505</v>
      </c>
      <c r="AQ149" s="40">
        <v>173732</v>
      </c>
    </row>
    <row r="150" spans="3:43" ht="13.5" customHeight="1">
      <c r="C150" s="125"/>
      <c r="D150" s="390" t="s">
        <v>206</v>
      </c>
      <c r="E150" s="391"/>
      <c r="F150" s="250">
        <v>11473</v>
      </c>
      <c r="G150" s="320"/>
      <c r="H150" s="40">
        <v>3724</v>
      </c>
      <c r="I150" s="40">
        <v>6733</v>
      </c>
      <c r="J150" s="40">
        <v>8841</v>
      </c>
      <c r="K150" s="40">
        <v>11309</v>
      </c>
      <c r="M150" s="40">
        <v>3607</v>
      </c>
      <c r="N150" s="40">
        <v>6652</v>
      </c>
      <c r="O150" s="40">
        <v>8913</v>
      </c>
      <c r="P150" s="40">
        <v>11263</v>
      </c>
      <c r="R150" s="40">
        <v>4402</v>
      </c>
      <c r="S150" s="40">
        <v>6544</v>
      </c>
      <c r="T150" s="40">
        <v>8851</v>
      </c>
      <c r="U150" s="40">
        <v>11657</v>
      </c>
      <c r="W150" s="40">
        <v>4572</v>
      </c>
      <c r="X150" s="40">
        <v>7066</v>
      </c>
      <c r="Y150" s="40">
        <v>9702</v>
      </c>
      <c r="Z150" s="40">
        <v>12285</v>
      </c>
      <c r="AB150" s="40">
        <v>4697</v>
      </c>
      <c r="AC150" s="40">
        <v>7319</v>
      </c>
      <c r="AD150" s="40">
        <v>9787</v>
      </c>
      <c r="AE150" s="40">
        <v>12170</v>
      </c>
      <c r="AG150" s="40">
        <v>4697</v>
      </c>
      <c r="AH150" s="40">
        <v>6903</v>
      </c>
      <c r="AI150" s="40">
        <v>9855</v>
      </c>
      <c r="AJ150" s="40">
        <v>12486</v>
      </c>
      <c r="AL150" s="40">
        <v>3996</v>
      </c>
      <c r="AM150" s="40">
        <v>7611</v>
      </c>
      <c r="AN150" s="40">
        <v>10852</v>
      </c>
      <c r="AO150" s="41">
        <v>13491</v>
      </c>
      <c r="AQ150" s="40">
        <v>13466</v>
      </c>
    </row>
    <row r="151" spans="3:43" ht="13.5" customHeight="1">
      <c r="C151" s="125"/>
      <c r="D151" s="439" t="s">
        <v>75</v>
      </c>
      <c r="E151" s="440"/>
      <c r="F151" s="374">
        <v>637108</v>
      </c>
      <c r="G151" s="320"/>
      <c r="H151" s="375">
        <v>160738</v>
      </c>
      <c r="I151" s="414">
        <v>319996</v>
      </c>
      <c r="J151" s="414">
        <v>475147</v>
      </c>
      <c r="K151" s="414">
        <v>627718</v>
      </c>
      <c r="M151" s="375">
        <v>162451</v>
      </c>
      <c r="N151" s="414">
        <v>324862</v>
      </c>
      <c r="O151" s="414">
        <v>482130</v>
      </c>
      <c r="P151" s="375">
        <v>644386</v>
      </c>
      <c r="R151" s="375">
        <v>165314</v>
      </c>
      <c r="S151" s="375">
        <v>328375</v>
      </c>
      <c r="T151" s="375">
        <v>488485</v>
      </c>
      <c r="U151" s="375">
        <v>656118</v>
      </c>
      <c r="W151" s="375">
        <v>171455</v>
      </c>
      <c r="X151" s="375">
        <v>336637</v>
      </c>
      <c r="Y151" s="375">
        <v>499589</v>
      </c>
      <c r="Z151" s="375">
        <v>669371</v>
      </c>
      <c r="AB151" s="375">
        <v>176976</v>
      </c>
      <c r="AC151" s="375">
        <v>357679</v>
      </c>
      <c r="AD151" s="375">
        <v>521919</v>
      </c>
      <c r="AE151" s="375">
        <v>682641</v>
      </c>
      <c r="AG151" s="375">
        <v>175705</v>
      </c>
      <c r="AH151" s="375">
        <v>340511</v>
      </c>
      <c r="AI151" s="375">
        <v>500567</v>
      </c>
      <c r="AJ151" s="375">
        <v>671031</v>
      </c>
      <c r="AL151" s="375">
        <v>178209</v>
      </c>
      <c r="AM151" s="375">
        <v>353123</v>
      </c>
      <c r="AN151" s="375">
        <v>520885</v>
      </c>
      <c r="AO151" s="9">
        <v>693510</v>
      </c>
      <c r="AQ151" s="375">
        <v>719829</v>
      </c>
    </row>
    <row r="153" spans="3:43" ht="13.5" customHeight="1">
      <c r="C153" s="138" t="s">
        <v>208</v>
      </c>
      <c r="D153" s="138"/>
      <c r="E153" s="139"/>
      <c r="F153" s="139"/>
      <c r="G153" s="125"/>
      <c r="H153" s="124"/>
      <c r="I153" s="124"/>
      <c r="J153" s="124"/>
      <c r="K153" s="124"/>
      <c r="L153" s="125"/>
      <c r="M153" s="139"/>
      <c r="N153" s="124"/>
      <c r="O153" s="124"/>
      <c r="P153" s="139"/>
      <c r="Q153" s="125"/>
      <c r="R153" s="139"/>
      <c r="S153" s="139"/>
      <c r="T153" s="139"/>
      <c r="U153" s="139"/>
      <c r="V153" s="125"/>
      <c r="W153" s="139"/>
      <c r="X153" s="139"/>
      <c r="Y153" s="139"/>
      <c r="Z153" s="139"/>
      <c r="AA153" s="125"/>
      <c r="AB153" s="139"/>
      <c r="AC153" s="139"/>
      <c r="AD153" s="139"/>
      <c r="AE153" s="139"/>
      <c r="AF153" s="125"/>
      <c r="AG153" s="139"/>
      <c r="AH153" s="139"/>
      <c r="AI153" s="139"/>
      <c r="AJ153" s="139"/>
      <c r="AK153" s="125"/>
      <c r="AL153" s="139"/>
      <c r="AM153" s="139"/>
      <c r="AN153" s="139"/>
      <c r="AO153" s="139"/>
      <c r="AP153" s="125"/>
      <c r="AQ153" s="139"/>
    </row>
    <row r="154" spans="3:43" ht="13.5" customHeight="1">
      <c r="C154" s="125"/>
      <c r="D154" s="384" t="s">
        <v>55</v>
      </c>
      <c r="E154" s="385"/>
      <c r="F154" s="416">
        <v>0.20200000000000001</v>
      </c>
      <c r="G154" s="320"/>
      <c r="H154" s="417">
        <v>0.19800000000000001</v>
      </c>
      <c r="I154" s="418">
        <v>0.2</v>
      </c>
      <c r="J154" s="418">
        <v>0.20100000000000001</v>
      </c>
      <c r="K154" s="418">
        <v>0.20100000000000001</v>
      </c>
      <c r="M154" s="417">
        <v>0.20100000000000001</v>
      </c>
      <c r="N154" s="418">
        <v>0.20200000000000001</v>
      </c>
      <c r="O154" s="418">
        <v>0.20399999999999999</v>
      </c>
      <c r="P154" s="417">
        <v>0.20499999999999999</v>
      </c>
      <c r="R154" s="417">
        <v>0.20799999999999999</v>
      </c>
      <c r="S154" s="417">
        <v>0.21</v>
      </c>
      <c r="T154" s="417">
        <v>0.21</v>
      </c>
      <c r="U154" s="417">
        <v>0.21099999999999999</v>
      </c>
      <c r="W154" s="417">
        <v>0.20799999999999999</v>
      </c>
      <c r="X154" s="417">
        <v>0.21</v>
      </c>
      <c r="Y154" s="417">
        <v>0.21099999999999999</v>
      </c>
      <c r="Z154" s="417">
        <v>0.21099999999999999</v>
      </c>
      <c r="AB154" s="417">
        <v>0.21</v>
      </c>
      <c r="AC154" s="417">
        <v>0.21199999999999999</v>
      </c>
      <c r="AD154" s="417">
        <v>0.21199999999999999</v>
      </c>
      <c r="AE154" s="417">
        <v>0.21099999999999999</v>
      </c>
      <c r="AG154" s="417">
        <v>0.20599999999999999</v>
      </c>
      <c r="AH154" s="417">
        <v>0.20799999999999999</v>
      </c>
      <c r="AI154" s="417">
        <v>0.20899999999999999</v>
      </c>
      <c r="AJ154" s="417">
        <v>0.20899999999999999</v>
      </c>
      <c r="AL154" s="417">
        <v>0.20499999999999999</v>
      </c>
      <c r="AM154" s="417">
        <v>0.20699999999999999</v>
      </c>
      <c r="AN154" s="417">
        <v>0.20699999999999999</v>
      </c>
      <c r="AO154" s="33">
        <v>0.20599999999999999</v>
      </c>
      <c r="AQ154" s="417">
        <v>0.20100000000000001</v>
      </c>
    </row>
    <row r="155" spans="3:43" ht="13.5" customHeight="1">
      <c r="C155" s="125"/>
      <c r="D155" s="387" t="s">
        <v>56</v>
      </c>
      <c r="E155" s="388"/>
      <c r="F155" s="419">
        <v>0.13800000000000001</v>
      </c>
      <c r="G155" s="320"/>
      <c r="H155" s="420">
        <v>0.13</v>
      </c>
      <c r="I155" s="421">
        <v>0.13500000000000001</v>
      </c>
      <c r="J155" s="421">
        <v>0.13600000000000001</v>
      </c>
      <c r="K155" s="421">
        <v>0.13500000000000001</v>
      </c>
      <c r="M155" s="420">
        <v>0.126</v>
      </c>
      <c r="N155" s="421">
        <v>0.129</v>
      </c>
      <c r="O155" s="421">
        <v>0.13</v>
      </c>
      <c r="P155" s="420">
        <v>0.13300000000000001</v>
      </c>
      <c r="R155" s="420">
        <v>0.13</v>
      </c>
      <c r="S155" s="420">
        <v>0.129</v>
      </c>
      <c r="T155" s="420">
        <v>0.128</v>
      </c>
      <c r="U155" s="420">
        <v>0.13400000000000001</v>
      </c>
      <c r="W155" s="420">
        <v>0.13100000000000001</v>
      </c>
      <c r="X155" s="420">
        <v>0.13</v>
      </c>
      <c r="Y155" s="420">
        <v>0.13</v>
      </c>
      <c r="Z155" s="420">
        <v>0.13400000000000001</v>
      </c>
      <c r="AB155" s="420">
        <v>0.13100000000000001</v>
      </c>
      <c r="AC155" s="420">
        <v>0.126</v>
      </c>
      <c r="AD155" s="420">
        <v>0.128</v>
      </c>
      <c r="AE155" s="420">
        <v>0.128</v>
      </c>
      <c r="AG155" s="420">
        <v>0.13</v>
      </c>
      <c r="AH155" s="420">
        <v>0.125</v>
      </c>
      <c r="AI155" s="420">
        <v>0.126</v>
      </c>
      <c r="AJ155" s="420">
        <v>0.13</v>
      </c>
      <c r="AL155" s="420">
        <v>0.13500000000000001</v>
      </c>
      <c r="AM155" s="420">
        <v>0.13</v>
      </c>
      <c r="AN155" s="420">
        <v>0.13100000000000001</v>
      </c>
      <c r="AO155" s="34">
        <v>0.13300000000000001</v>
      </c>
      <c r="AQ155" s="420">
        <v>0.13400000000000001</v>
      </c>
    </row>
    <row r="156" spans="3:43" ht="13.5" customHeight="1">
      <c r="C156" s="125"/>
      <c r="D156" s="387" t="s">
        <v>204</v>
      </c>
      <c r="E156" s="391"/>
      <c r="F156" s="251">
        <v>0.06</v>
      </c>
      <c r="G156" s="320"/>
      <c r="H156" s="43">
        <v>5.5E-2</v>
      </c>
      <c r="I156" s="42">
        <v>0.06</v>
      </c>
      <c r="J156" s="42">
        <v>0.06</v>
      </c>
      <c r="K156" s="42">
        <v>5.8999999999999997E-2</v>
      </c>
      <c r="M156" s="43">
        <v>5.2999999999999999E-2</v>
      </c>
      <c r="N156" s="42">
        <v>5.5E-2</v>
      </c>
      <c r="O156" s="42">
        <v>5.6000000000000001E-2</v>
      </c>
      <c r="P156" s="43">
        <v>5.7000000000000002E-2</v>
      </c>
      <c r="R156" s="43">
        <v>5.0999999999999997E-2</v>
      </c>
      <c r="S156" s="43">
        <v>5.2999999999999999E-2</v>
      </c>
      <c r="T156" s="43">
        <v>5.2999999999999999E-2</v>
      </c>
      <c r="U156" s="43">
        <v>5.3999999999999999E-2</v>
      </c>
      <c r="W156" s="43">
        <v>4.8000000000000001E-2</v>
      </c>
      <c r="X156" s="43">
        <v>4.9000000000000002E-2</v>
      </c>
      <c r="Y156" s="43">
        <v>0.05</v>
      </c>
      <c r="Z156" s="43">
        <v>5.1999999999999998E-2</v>
      </c>
      <c r="AB156" s="43">
        <v>4.5999999999999999E-2</v>
      </c>
      <c r="AC156" s="43">
        <v>4.7E-2</v>
      </c>
      <c r="AD156" s="43">
        <v>4.8000000000000001E-2</v>
      </c>
      <c r="AE156" s="43">
        <v>4.7E-2</v>
      </c>
      <c r="AG156" s="43">
        <v>4.7E-2</v>
      </c>
      <c r="AH156" s="43">
        <v>4.7E-2</v>
      </c>
      <c r="AI156" s="43">
        <v>4.5999999999999999E-2</v>
      </c>
      <c r="AJ156" s="43">
        <v>4.5999999999999999E-2</v>
      </c>
      <c r="AL156" s="43">
        <v>4.1000000000000002E-2</v>
      </c>
      <c r="AM156" s="43">
        <v>4.2000000000000003E-2</v>
      </c>
      <c r="AN156" s="43">
        <v>4.2999999999999997E-2</v>
      </c>
      <c r="AO156" s="44">
        <v>4.5999999999999999E-2</v>
      </c>
      <c r="AQ156" s="43">
        <v>4.7E-2</v>
      </c>
    </row>
    <row r="157" spans="3:43" ht="13.5" customHeight="1">
      <c r="C157" s="125"/>
      <c r="D157" s="387" t="s">
        <v>205</v>
      </c>
      <c r="E157" s="391"/>
      <c r="F157" s="251">
        <v>7.1999999999999995E-2</v>
      </c>
      <c r="G157" s="320"/>
      <c r="H157" s="43">
        <v>6.6000000000000003E-2</v>
      </c>
      <c r="I157" s="42">
        <v>6.9000000000000006E-2</v>
      </c>
      <c r="J157" s="42">
        <v>7.0000000000000007E-2</v>
      </c>
      <c r="K157" s="42">
        <v>7.0000000000000007E-2</v>
      </c>
      <c r="M157" s="43">
        <v>6.6000000000000003E-2</v>
      </c>
      <c r="N157" s="42">
        <v>6.8000000000000005E-2</v>
      </c>
      <c r="O157" s="42">
        <v>6.9000000000000006E-2</v>
      </c>
      <c r="P157" s="43">
        <v>7.0000000000000007E-2</v>
      </c>
      <c r="R157" s="43">
        <v>7.0000000000000007E-2</v>
      </c>
      <c r="S157" s="43">
        <v>6.9000000000000006E-2</v>
      </c>
      <c r="T157" s="43">
        <v>7.0000000000000007E-2</v>
      </c>
      <c r="U157" s="43">
        <v>7.3999999999999996E-2</v>
      </c>
      <c r="W157" s="43">
        <v>7.2999999999999995E-2</v>
      </c>
      <c r="X157" s="43">
        <v>7.2999999999999995E-2</v>
      </c>
      <c r="Y157" s="43">
        <v>7.3999999999999996E-2</v>
      </c>
      <c r="Z157" s="43">
        <v>7.5999999999999998E-2</v>
      </c>
      <c r="AB157" s="43">
        <v>7.4999999999999997E-2</v>
      </c>
      <c r="AC157" s="43">
        <v>7.1999999999999995E-2</v>
      </c>
      <c r="AD157" s="43">
        <v>7.3999999999999996E-2</v>
      </c>
      <c r="AE157" s="43">
        <v>7.4999999999999997E-2</v>
      </c>
      <c r="AG157" s="43">
        <v>7.3999999999999996E-2</v>
      </c>
      <c r="AH157" s="43">
        <v>7.1999999999999995E-2</v>
      </c>
      <c r="AI157" s="43">
        <v>7.2999999999999995E-2</v>
      </c>
      <c r="AJ157" s="43">
        <v>7.6999999999999999E-2</v>
      </c>
      <c r="AL157" s="43">
        <v>8.6999999999999994E-2</v>
      </c>
      <c r="AM157" s="43">
        <v>8.1000000000000003E-2</v>
      </c>
      <c r="AN157" s="43">
        <v>8.1000000000000003E-2</v>
      </c>
      <c r="AO157" s="44">
        <v>8.1000000000000003E-2</v>
      </c>
      <c r="AQ157" s="43">
        <v>8.1000000000000003E-2</v>
      </c>
    </row>
    <row r="158" spans="3:43" ht="13.5" customHeight="1">
      <c r="C158" s="125"/>
      <c r="D158" s="390" t="s">
        <v>206</v>
      </c>
      <c r="E158" s="391"/>
      <c r="F158" s="251">
        <v>6.0000000000000001E-3</v>
      </c>
      <c r="G158" s="320"/>
      <c r="H158" s="43">
        <v>8.0000000000000002E-3</v>
      </c>
      <c r="I158" s="42">
        <v>7.0000000000000001E-3</v>
      </c>
      <c r="J158" s="42">
        <v>6.0000000000000001E-3</v>
      </c>
      <c r="K158" s="42">
        <v>6.0000000000000001E-3</v>
      </c>
      <c r="M158" s="43">
        <v>7.0000000000000001E-3</v>
      </c>
      <c r="N158" s="42">
        <v>7.0000000000000001E-3</v>
      </c>
      <c r="O158" s="42">
        <v>6.0000000000000001E-3</v>
      </c>
      <c r="P158" s="43">
        <v>6.0000000000000001E-3</v>
      </c>
      <c r="R158" s="43">
        <v>8.9999999999999993E-3</v>
      </c>
      <c r="S158" s="43">
        <v>7.0000000000000001E-3</v>
      </c>
      <c r="T158" s="43">
        <v>6.0000000000000001E-3</v>
      </c>
      <c r="U158" s="43">
        <v>6.0000000000000001E-3</v>
      </c>
      <c r="W158" s="43">
        <v>8.9999999999999993E-3</v>
      </c>
      <c r="X158" s="43">
        <v>7.0000000000000001E-3</v>
      </c>
      <c r="Y158" s="43">
        <v>7.0000000000000001E-3</v>
      </c>
      <c r="Z158" s="43">
        <v>6.0000000000000001E-3</v>
      </c>
      <c r="AB158" s="43">
        <v>8.9999999999999993E-3</v>
      </c>
      <c r="AC158" s="43">
        <v>7.0000000000000001E-3</v>
      </c>
      <c r="AD158" s="43">
        <v>6.0000000000000001E-3</v>
      </c>
      <c r="AE158" s="43">
        <v>6.0000000000000001E-3</v>
      </c>
      <c r="AG158" s="43">
        <v>8.9999999999999993E-3</v>
      </c>
      <c r="AH158" s="43">
        <v>7.0000000000000001E-3</v>
      </c>
      <c r="AI158" s="43">
        <v>7.0000000000000001E-3</v>
      </c>
      <c r="AJ158" s="43">
        <v>6.0000000000000001E-3</v>
      </c>
      <c r="AL158" s="43">
        <v>8.0000000000000002E-3</v>
      </c>
      <c r="AM158" s="43">
        <v>7.0000000000000001E-3</v>
      </c>
      <c r="AN158" s="43">
        <v>7.0000000000000001E-3</v>
      </c>
      <c r="AO158" s="44">
        <v>7.0000000000000001E-3</v>
      </c>
      <c r="AQ158" s="43">
        <v>6.0000000000000001E-3</v>
      </c>
    </row>
    <row r="159" spans="3:43" ht="13.5" customHeight="1">
      <c r="C159" s="125"/>
      <c r="D159" s="439" t="s">
        <v>75</v>
      </c>
      <c r="E159" s="440"/>
      <c r="F159" s="423">
        <v>0.34</v>
      </c>
      <c r="G159" s="320"/>
      <c r="H159" s="424">
        <v>0.32800000000000001</v>
      </c>
      <c r="I159" s="425">
        <v>0.33500000000000002</v>
      </c>
      <c r="J159" s="425">
        <v>0.33800000000000002</v>
      </c>
      <c r="K159" s="425">
        <v>0.33600000000000002</v>
      </c>
      <c r="M159" s="424">
        <v>0.32700000000000001</v>
      </c>
      <c r="N159" s="425">
        <v>0.33100000000000002</v>
      </c>
      <c r="O159" s="425">
        <v>0.33500000000000002</v>
      </c>
      <c r="P159" s="424">
        <v>0.33800000000000002</v>
      </c>
      <c r="R159" s="424">
        <v>0.33800000000000002</v>
      </c>
      <c r="S159" s="424">
        <v>0.33800000000000002</v>
      </c>
      <c r="T159" s="424">
        <v>0.33900000000000002</v>
      </c>
      <c r="U159" s="424">
        <v>0.34499999999999997</v>
      </c>
      <c r="W159" s="424">
        <v>0.33900000000000002</v>
      </c>
      <c r="X159" s="424">
        <v>0.34</v>
      </c>
      <c r="Y159" s="424">
        <v>0.34100000000000003</v>
      </c>
      <c r="Z159" s="424">
        <v>0.34499999999999997</v>
      </c>
      <c r="AB159" s="424">
        <v>0.34</v>
      </c>
      <c r="AC159" s="424">
        <v>0.33800000000000002</v>
      </c>
      <c r="AD159" s="424">
        <v>0.34</v>
      </c>
      <c r="AE159" s="424">
        <v>0.33900000000000002</v>
      </c>
      <c r="AG159" s="424">
        <v>0.33600000000000002</v>
      </c>
      <c r="AH159" s="424">
        <v>0.33300000000000002</v>
      </c>
      <c r="AI159" s="424">
        <v>0.33400000000000002</v>
      </c>
      <c r="AJ159" s="424">
        <v>0.33800000000000002</v>
      </c>
      <c r="AL159" s="424">
        <v>0.34</v>
      </c>
      <c r="AM159" s="424">
        <v>0.33600000000000002</v>
      </c>
      <c r="AN159" s="424">
        <v>0.33700000000000002</v>
      </c>
      <c r="AO159" s="35">
        <v>0.33900000000000002</v>
      </c>
      <c r="AQ159" s="424">
        <v>0.33600000000000002</v>
      </c>
    </row>
    <row r="161" spans="3:43" ht="13.5" customHeight="1">
      <c r="C161" s="123" t="s">
        <v>57</v>
      </c>
      <c r="D161" s="124"/>
      <c r="E161" s="124"/>
      <c r="F161" s="124"/>
      <c r="G161" s="125"/>
      <c r="H161" s="124"/>
      <c r="I161" s="124"/>
      <c r="J161" s="124"/>
      <c r="K161" s="124"/>
      <c r="L161" s="125"/>
      <c r="M161" s="124"/>
      <c r="N161" s="124"/>
      <c r="O161" s="124"/>
      <c r="P161" s="124"/>
      <c r="Q161" s="125"/>
      <c r="R161" s="124"/>
      <c r="S161" s="124"/>
      <c r="T161" s="124"/>
      <c r="U161" s="124"/>
      <c r="V161" s="125"/>
      <c r="W161" s="124"/>
      <c r="X161" s="124"/>
      <c r="Y161" s="124"/>
      <c r="Z161" s="124"/>
      <c r="AA161" s="125"/>
      <c r="AB161" s="124"/>
      <c r="AC161" s="124"/>
      <c r="AD161" s="124"/>
      <c r="AE161" s="124"/>
      <c r="AF161" s="125"/>
      <c r="AG161" s="124"/>
      <c r="AH161" s="124"/>
      <c r="AI161" s="124"/>
      <c r="AJ161" s="124"/>
      <c r="AK161" s="125"/>
      <c r="AL161" s="124"/>
      <c r="AM161" s="124"/>
      <c r="AN161" s="139"/>
      <c r="AO161" s="124"/>
      <c r="AP161" s="125"/>
      <c r="AQ161" s="124"/>
    </row>
    <row r="162" spans="3:43" ht="13.5" customHeight="1">
      <c r="C162" s="125"/>
      <c r="D162" s="401" t="s">
        <v>117</v>
      </c>
      <c r="E162" s="427" t="s">
        <v>232</v>
      </c>
      <c r="F162" s="316">
        <v>737095</v>
      </c>
      <c r="G162" s="117"/>
      <c r="H162" s="316">
        <v>723588</v>
      </c>
      <c r="I162" s="316">
        <v>718329</v>
      </c>
      <c r="J162" s="316">
        <v>719321</v>
      </c>
      <c r="K162" s="316">
        <v>717650</v>
      </c>
      <c r="L162" s="117"/>
      <c r="M162" s="316">
        <v>713464</v>
      </c>
      <c r="N162" s="316">
        <v>728536</v>
      </c>
      <c r="O162" s="316">
        <v>732424</v>
      </c>
      <c r="P162" s="316">
        <v>760241</v>
      </c>
      <c r="Q162" s="117"/>
      <c r="R162" s="316">
        <v>753954</v>
      </c>
      <c r="S162" s="316">
        <v>773337</v>
      </c>
      <c r="T162" s="316">
        <v>780557</v>
      </c>
      <c r="U162" s="316">
        <v>775231</v>
      </c>
      <c r="V162" s="117"/>
      <c r="W162" s="316">
        <v>770310</v>
      </c>
      <c r="X162" s="316">
        <v>783092</v>
      </c>
      <c r="Y162" s="316">
        <v>782956</v>
      </c>
      <c r="Z162" s="316">
        <v>784075</v>
      </c>
      <c r="AA162" s="117"/>
      <c r="AB162" s="316">
        <v>781190</v>
      </c>
      <c r="AC162" s="316">
        <v>826094</v>
      </c>
      <c r="AD162" s="316">
        <v>818055</v>
      </c>
      <c r="AE162" s="316">
        <v>810174</v>
      </c>
      <c r="AF162" s="117"/>
      <c r="AG162" s="316">
        <v>799969</v>
      </c>
      <c r="AH162" s="316">
        <v>791205</v>
      </c>
      <c r="AI162" s="316">
        <v>768673</v>
      </c>
      <c r="AJ162" s="316">
        <v>759584</v>
      </c>
      <c r="AK162" s="117"/>
      <c r="AL162" s="316">
        <v>742473</v>
      </c>
      <c r="AM162" s="316">
        <v>751561</v>
      </c>
      <c r="AN162" s="316">
        <v>734465</v>
      </c>
      <c r="AO162" s="10">
        <v>723951</v>
      </c>
      <c r="AP162" s="117"/>
      <c r="AQ162" s="45"/>
    </row>
    <row r="163" spans="3:43" ht="13.5" customHeight="1">
      <c r="C163" s="125"/>
      <c r="D163" s="441" t="s">
        <v>136</v>
      </c>
      <c r="E163" s="429" t="s">
        <v>0</v>
      </c>
      <c r="F163" s="318">
        <v>20495</v>
      </c>
      <c r="G163" s="117"/>
      <c r="H163" s="318">
        <v>19550</v>
      </c>
      <c r="I163" s="318">
        <v>19485</v>
      </c>
      <c r="J163" s="318">
        <v>18906</v>
      </c>
      <c r="K163" s="318">
        <v>14722</v>
      </c>
      <c r="L163" s="117"/>
      <c r="M163" s="318">
        <v>17778</v>
      </c>
      <c r="N163" s="318">
        <v>17968</v>
      </c>
      <c r="O163" s="318">
        <v>17974</v>
      </c>
      <c r="P163" s="318">
        <v>21549</v>
      </c>
      <c r="Q163" s="117"/>
      <c r="R163" s="318">
        <v>19276</v>
      </c>
      <c r="S163" s="318">
        <v>17809</v>
      </c>
      <c r="T163" s="318">
        <v>17717</v>
      </c>
      <c r="U163" s="318">
        <v>19999</v>
      </c>
      <c r="V163" s="117"/>
      <c r="W163" s="318">
        <v>17029</v>
      </c>
      <c r="X163" s="318">
        <v>19034</v>
      </c>
      <c r="Y163" s="318">
        <v>19049</v>
      </c>
      <c r="Z163" s="318">
        <v>22263</v>
      </c>
      <c r="AA163" s="117"/>
      <c r="AB163" s="318">
        <v>23432</v>
      </c>
      <c r="AC163" s="318">
        <v>24341</v>
      </c>
      <c r="AD163" s="318">
        <v>25111</v>
      </c>
      <c r="AE163" s="318">
        <v>31733</v>
      </c>
      <c r="AF163" s="117"/>
      <c r="AG163" s="318">
        <v>28111</v>
      </c>
      <c r="AH163" s="318">
        <v>27911</v>
      </c>
      <c r="AI163" s="318">
        <v>28117</v>
      </c>
      <c r="AJ163" s="318">
        <v>28933</v>
      </c>
      <c r="AK163" s="117"/>
      <c r="AL163" s="318">
        <v>28761</v>
      </c>
      <c r="AM163" s="318">
        <v>28830</v>
      </c>
      <c r="AN163" s="318">
        <v>29457</v>
      </c>
      <c r="AO163" s="14">
        <v>30306</v>
      </c>
      <c r="AP163" s="117"/>
      <c r="AQ163" s="46"/>
    </row>
    <row r="164" spans="3:43" ht="13.5" customHeight="1">
      <c r="C164" s="125"/>
      <c r="D164" s="441" t="s">
        <v>137</v>
      </c>
      <c r="E164" s="429" t="s">
        <v>1</v>
      </c>
      <c r="F164" s="318">
        <v>124980</v>
      </c>
      <c r="G164" s="117"/>
      <c r="H164" s="318">
        <v>135501</v>
      </c>
      <c r="I164" s="318">
        <v>134046</v>
      </c>
      <c r="J164" s="318">
        <v>128809</v>
      </c>
      <c r="K164" s="318">
        <v>125646</v>
      </c>
      <c r="L164" s="117"/>
      <c r="M164" s="318">
        <v>136144</v>
      </c>
      <c r="N164" s="318">
        <v>136061</v>
      </c>
      <c r="O164" s="318">
        <v>130687</v>
      </c>
      <c r="P164" s="318">
        <v>127453</v>
      </c>
      <c r="Q164" s="117"/>
      <c r="R164" s="318">
        <v>137030</v>
      </c>
      <c r="S164" s="318">
        <v>135572</v>
      </c>
      <c r="T164" s="318">
        <v>130607</v>
      </c>
      <c r="U164" s="318">
        <v>127398</v>
      </c>
      <c r="V164" s="117"/>
      <c r="W164" s="318">
        <v>137272</v>
      </c>
      <c r="X164" s="318">
        <v>135552</v>
      </c>
      <c r="Y164" s="318">
        <v>131337</v>
      </c>
      <c r="Z164" s="318">
        <v>128117</v>
      </c>
      <c r="AA164" s="117"/>
      <c r="AB164" s="318">
        <v>139036</v>
      </c>
      <c r="AC164" s="318">
        <v>137532</v>
      </c>
      <c r="AD164" s="318">
        <v>133270</v>
      </c>
      <c r="AE164" s="318">
        <v>129076</v>
      </c>
      <c r="AF164" s="117"/>
      <c r="AG164" s="318">
        <v>139821</v>
      </c>
      <c r="AH164" s="318">
        <v>137397</v>
      </c>
      <c r="AI164" s="318">
        <v>134044</v>
      </c>
      <c r="AJ164" s="318">
        <v>129877</v>
      </c>
      <c r="AK164" s="117"/>
      <c r="AL164" s="318">
        <v>139503</v>
      </c>
      <c r="AM164" s="318">
        <v>139192</v>
      </c>
      <c r="AN164" s="318">
        <v>135165</v>
      </c>
      <c r="AO164" s="14">
        <v>131502</v>
      </c>
      <c r="AP164" s="117"/>
      <c r="AQ164" s="46"/>
    </row>
    <row r="165" spans="3:43" ht="13.5" customHeight="1">
      <c r="C165" s="125"/>
      <c r="D165" s="442"/>
      <c r="E165" s="429" t="s">
        <v>5</v>
      </c>
      <c r="F165" s="318">
        <v>311824</v>
      </c>
      <c r="G165" s="117"/>
      <c r="H165" s="318">
        <v>318249</v>
      </c>
      <c r="I165" s="318">
        <v>311048</v>
      </c>
      <c r="J165" s="318">
        <v>308173</v>
      </c>
      <c r="K165" s="318">
        <v>314367</v>
      </c>
      <c r="L165" s="117"/>
      <c r="M165" s="318">
        <v>323179</v>
      </c>
      <c r="N165" s="318">
        <v>317509</v>
      </c>
      <c r="O165" s="318">
        <v>314125</v>
      </c>
      <c r="P165" s="318">
        <v>319406</v>
      </c>
      <c r="Q165" s="117"/>
      <c r="R165" s="318">
        <v>325908</v>
      </c>
      <c r="S165" s="318">
        <v>319249</v>
      </c>
      <c r="T165" s="318">
        <v>316857</v>
      </c>
      <c r="U165" s="318">
        <v>320374</v>
      </c>
      <c r="V165" s="117"/>
      <c r="W165" s="318">
        <v>326152</v>
      </c>
      <c r="X165" s="318">
        <v>318815</v>
      </c>
      <c r="Y165" s="318">
        <v>314634</v>
      </c>
      <c r="Z165" s="318">
        <v>317309</v>
      </c>
      <c r="AA165" s="117"/>
      <c r="AB165" s="318">
        <v>322231</v>
      </c>
      <c r="AC165" s="318">
        <v>315467</v>
      </c>
      <c r="AD165" s="318">
        <v>313138</v>
      </c>
      <c r="AE165" s="318">
        <v>317437</v>
      </c>
      <c r="AF165" s="117"/>
      <c r="AG165" s="318">
        <v>322763</v>
      </c>
      <c r="AH165" s="318">
        <v>316104</v>
      </c>
      <c r="AI165" s="318">
        <v>312769</v>
      </c>
      <c r="AJ165" s="318">
        <v>316989</v>
      </c>
      <c r="AK165" s="117"/>
      <c r="AL165" s="318">
        <v>323955</v>
      </c>
      <c r="AM165" s="318">
        <v>319132</v>
      </c>
      <c r="AN165" s="318">
        <v>318133</v>
      </c>
      <c r="AO165" s="14">
        <v>324633</v>
      </c>
      <c r="AP165" s="117"/>
      <c r="AQ165" s="46"/>
    </row>
    <row r="166" spans="3:43" ht="13.5" customHeight="1">
      <c r="C166" s="125"/>
      <c r="D166" s="442"/>
      <c r="E166" s="429" t="s">
        <v>231</v>
      </c>
      <c r="F166" s="318">
        <v>429348</v>
      </c>
      <c r="G166" s="117"/>
      <c r="H166" s="318">
        <v>422510</v>
      </c>
      <c r="I166" s="318">
        <v>432574</v>
      </c>
      <c r="J166" s="318">
        <v>429658</v>
      </c>
      <c r="K166" s="318">
        <v>438806</v>
      </c>
      <c r="L166" s="117"/>
      <c r="M166" s="318">
        <v>440224</v>
      </c>
      <c r="N166" s="318">
        <v>455080</v>
      </c>
      <c r="O166" s="318">
        <v>456134</v>
      </c>
      <c r="P166" s="318">
        <v>463040</v>
      </c>
      <c r="Q166" s="117"/>
      <c r="R166" s="318">
        <v>462581</v>
      </c>
      <c r="S166" s="318">
        <v>465335</v>
      </c>
      <c r="T166" s="318">
        <v>452809</v>
      </c>
      <c r="U166" s="318">
        <v>462054</v>
      </c>
      <c r="V166" s="117"/>
      <c r="W166" s="318">
        <v>461231</v>
      </c>
      <c r="X166" s="318">
        <v>462077</v>
      </c>
      <c r="Y166" s="318">
        <v>454137</v>
      </c>
      <c r="Z166" s="318">
        <v>459522</v>
      </c>
      <c r="AA166" s="117"/>
      <c r="AB166" s="318">
        <v>451787</v>
      </c>
      <c r="AC166" s="318">
        <v>457304</v>
      </c>
      <c r="AD166" s="318">
        <v>455293</v>
      </c>
      <c r="AE166" s="318">
        <v>458159</v>
      </c>
      <c r="AF166" s="117"/>
      <c r="AG166" s="318">
        <v>452722</v>
      </c>
      <c r="AH166" s="318">
        <v>448625</v>
      </c>
      <c r="AI166" s="318">
        <v>439161</v>
      </c>
      <c r="AJ166" s="318">
        <v>441119</v>
      </c>
      <c r="AK166" s="117"/>
      <c r="AL166" s="318">
        <v>428754</v>
      </c>
      <c r="AM166" s="318">
        <v>416715</v>
      </c>
      <c r="AN166" s="318">
        <v>407492</v>
      </c>
      <c r="AO166" s="14">
        <v>417739</v>
      </c>
      <c r="AP166" s="117"/>
      <c r="AQ166" s="46"/>
    </row>
    <row r="167" spans="3:43" ht="13.5" customHeight="1">
      <c r="C167" s="125"/>
      <c r="D167" s="442"/>
      <c r="E167" s="431" t="s">
        <v>6</v>
      </c>
      <c r="F167" s="443">
        <v>322911</v>
      </c>
      <c r="G167" s="117"/>
      <c r="H167" s="443">
        <v>338931</v>
      </c>
      <c r="I167" s="443">
        <v>340475</v>
      </c>
      <c r="J167" s="443">
        <v>334114</v>
      </c>
      <c r="K167" s="443">
        <v>340626</v>
      </c>
      <c r="L167" s="117"/>
      <c r="M167" s="443">
        <v>355473</v>
      </c>
      <c r="N167" s="443">
        <v>355384</v>
      </c>
      <c r="O167" s="443">
        <v>348716</v>
      </c>
      <c r="P167" s="443">
        <v>346705</v>
      </c>
      <c r="Q167" s="117"/>
      <c r="R167" s="443">
        <v>363247</v>
      </c>
      <c r="S167" s="443">
        <v>361300</v>
      </c>
      <c r="T167" s="443">
        <v>352794</v>
      </c>
      <c r="U167" s="443">
        <v>346069</v>
      </c>
      <c r="V167" s="117"/>
      <c r="W167" s="443">
        <v>364115</v>
      </c>
      <c r="X167" s="443">
        <v>362441</v>
      </c>
      <c r="Y167" s="443">
        <v>355217</v>
      </c>
      <c r="Z167" s="443">
        <v>344665</v>
      </c>
      <c r="AA167" s="117"/>
      <c r="AB167" s="443">
        <v>364475</v>
      </c>
      <c r="AC167" s="443">
        <v>361981</v>
      </c>
      <c r="AD167" s="443">
        <v>355108</v>
      </c>
      <c r="AE167" s="443">
        <v>343954</v>
      </c>
      <c r="AF167" s="117"/>
      <c r="AG167" s="443">
        <v>365370</v>
      </c>
      <c r="AH167" s="443">
        <v>363329</v>
      </c>
      <c r="AI167" s="443">
        <v>356268</v>
      </c>
      <c r="AJ167" s="443">
        <v>348220</v>
      </c>
      <c r="AK167" s="117"/>
      <c r="AL167" s="443">
        <v>364008</v>
      </c>
      <c r="AM167" s="443">
        <v>363274</v>
      </c>
      <c r="AN167" s="443">
        <v>355867</v>
      </c>
      <c r="AO167" s="48">
        <v>353768</v>
      </c>
      <c r="AP167" s="117"/>
      <c r="AQ167" s="49"/>
    </row>
    <row r="168" spans="3:43" ht="13.5" customHeight="1">
      <c r="C168" s="125"/>
      <c r="D168" s="442"/>
      <c r="E168" s="395" t="s">
        <v>39</v>
      </c>
      <c r="F168" s="313">
        <v>1946655</v>
      </c>
      <c r="G168" s="117"/>
      <c r="H168" s="313">
        <v>1958331</v>
      </c>
      <c r="I168" s="313">
        <v>1955960</v>
      </c>
      <c r="J168" s="313">
        <v>1938982</v>
      </c>
      <c r="K168" s="313">
        <v>1951820</v>
      </c>
      <c r="L168" s="117"/>
      <c r="M168" s="313">
        <v>1986264</v>
      </c>
      <c r="N168" s="313">
        <v>2010540</v>
      </c>
      <c r="O168" s="313">
        <v>2000062</v>
      </c>
      <c r="P168" s="313">
        <v>2038395</v>
      </c>
      <c r="Q168" s="117"/>
      <c r="R168" s="313">
        <v>2061998</v>
      </c>
      <c r="S168" s="313">
        <v>2072605</v>
      </c>
      <c r="T168" s="313">
        <v>2051346</v>
      </c>
      <c r="U168" s="313">
        <v>2051128</v>
      </c>
      <c r="V168" s="117"/>
      <c r="W168" s="313">
        <v>2076111</v>
      </c>
      <c r="X168" s="313">
        <v>2081013</v>
      </c>
      <c r="Y168" s="313">
        <v>2057333</v>
      </c>
      <c r="Z168" s="313">
        <v>2055955</v>
      </c>
      <c r="AA168" s="117"/>
      <c r="AB168" s="313">
        <v>2082153</v>
      </c>
      <c r="AC168" s="313">
        <v>2122722</v>
      </c>
      <c r="AD168" s="313">
        <v>2099977</v>
      </c>
      <c r="AE168" s="313">
        <v>2090535</v>
      </c>
      <c r="AF168" s="117"/>
      <c r="AG168" s="313">
        <v>2108759</v>
      </c>
      <c r="AH168" s="313">
        <v>2084572</v>
      </c>
      <c r="AI168" s="313">
        <v>2039034</v>
      </c>
      <c r="AJ168" s="313">
        <v>2024724</v>
      </c>
      <c r="AK168" s="117"/>
      <c r="AL168" s="313">
        <v>2027457</v>
      </c>
      <c r="AM168" s="313">
        <v>2018706</v>
      </c>
      <c r="AN168" s="313">
        <v>1980582</v>
      </c>
      <c r="AO168" s="20">
        <v>1981903</v>
      </c>
      <c r="AP168" s="117"/>
      <c r="AQ168" s="50"/>
    </row>
    <row r="169" spans="3:43" ht="13.5" customHeight="1">
      <c r="C169" s="125"/>
      <c r="D169" s="442"/>
      <c r="E169" s="395" t="s">
        <v>76</v>
      </c>
      <c r="F169" s="313">
        <v>1508303</v>
      </c>
      <c r="G169" s="117"/>
      <c r="H169" s="313">
        <v>1526664</v>
      </c>
      <c r="I169" s="313">
        <v>1517893</v>
      </c>
      <c r="J169" s="313">
        <v>1503683</v>
      </c>
      <c r="K169" s="313">
        <v>1507496</v>
      </c>
      <c r="L169" s="117"/>
      <c r="M169" s="313">
        <v>1540359</v>
      </c>
      <c r="N169" s="313">
        <v>1549709</v>
      </c>
      <c r="O169" s="313">
        <v>1538090</v>
      </c>
      <c r="P169" s="313">
        <v>1569700</v>
      </c>
      <c r="Q169" s="117"/>
      <c r="R169" s="313">
        <v>1593677</v>
      </c>
      <c r="S169" s="313">
        <v>1601471</v>
      </c>
      <c r="T169" s="313">
        <v>1592657</v>
      </c>
      <c r="U169" s="313">
        <v>1585546</v>
      </c>
      <c r="V169" s="117"/>
      <c r="W169" s="313">
        <v>1611266</v>
      </c>
      <c r="X169" s="313">
        <v>1615292</v>
      </c>
      <c r="Y169" s="313">
        <v>1599514</v>
      </c>
      <c r="Z169" s="313">
        <v>1593125</v>
      </c>
      <c r="AA169" s="117"/>
      <c r="AB169" s="313">
        <v>1628496</v>
      </c>
      <c r="AC169" s="313">
        <v>1663531</v>
      </c>
      <c r="AD169" s="313">
        <v>1642774</v>
      </c>
      <c r="AE169" s="313">
        <v>1630811</v>
      </c>
      <c r="AF169" s="117"/>
      <c r="AG169" s="313">
        <v>1654448</v>
      </c>
      <c r="AH169" s="313">
        <v>1634339</v>
      </c>
      <c r="AI169" s="313">
        <v>1598236</v>
      </c>
      <c r="AJ169" s="313">
        <v>1582268</v>
      </c>
      <c r="AK169" s="117"/>
      <c r="AL169" s="313">
        <v>1597345</v>
      </c>
      <c r="AM169" s="313">
        <v>1600622</v>
      </c>
      <c r="AN169" s="313">
        <v>1571701</v>
      </c>
      <c r="AO169" s="20">
        <v>1563131</v>
      </c>
      <c r="AP169" s="117"/>
      <c r="AQ169" s="50"/>
    </row>
    <row r="170" spans="3:43" ht="13.5" customHeight="1">
      <c r="C170" s="125"/>
      <c r="D170" s="401" t="s">
        <v>118</v>
      </c>
      <c r="E170" s="427" t="s">
        <v>232</v>
      </c>
      <c r="F170" s="444">
        <v>155921</v>
      </c>
      <c r="G170" s="117"/>
      <c r="H170" s="316">
        <v>164216</v>
      </c>
      <c r="I170" s="316">
        <v>147793</v>
      </c>
      <c r="J170" s="316">
        <v>65149</v>
      </c>
      <c r="K170" s="316">
        <v>135156</v>
      </c>
      <c r="L170" s="117"/>
      <c r="M170" s="316">
        <v>143520</v>
      </c>
      <c r="N170" s="316">
        <v>157774</v>
      </c>
      <c r="O170" s="316">
        <v>107238</v>
      </c>
      <c r="P170" s="316">
        <v>106906</v>
      </c>
      <c r="Q170" s="117"/>
      <c r="R170" s="316">
        <v>115699</v>
      </c>
      <c r="S170" s="316">
        <v>119152</v>
      </c>
      <c r="T170" s="316">
        <v>108021</v>
      </c>
      <c r="U170" s="316">
        <v>103683</v>
      </c>
      <c r="V170" s="117"/>
      <c r="W170" s="316">
        <v>107296</v>
      </c>
      <c r="X170" s="316">
        <v>112805</v>
      </c>
      <c r="Y170" s="316">
        <v>114356</v>
      </c>
      <c r="Z170" s="316">
        <v>114666</v>
      </c>
      <c r="AA170" s="117"/>
      <c r="AB170" s="316">
        <v>112220</v>
      </c>
      <c r="AC170" s="316">
        <v>140296</v>
      </c>
      <c r="AD170" s="316">
        <v>112120</v>
      </c>
      <c r="AE170" s="316">
        <v>115687</v>
      </c>
      <c r="AF170" s="117"/>
      <c r="AG170" s="316">
        <v>113599</v>
      </c>
      <c r="AH170" s="316">
        <v>105214</v>
      </c>
      <c r="AI170" s="316">
        <v>89160</v>
      </c>
      <c r="AJ170" s="316">
        <v>150099</v>
      </c>
      <c r="AK170" s="117"/>
      <c r="AL170" s="316">
        <v>147438</v>
      </c>
      <c r="AM170" s="316">
        <v>173099</v>
      </c>
      <c r="AN170" s="316">
        <v>171413</v>
      </c>
      <c r="AO170" s="10">
        <v>210236</v>
      </c>
      <c r="AP170" s="117"/>
      <c r="AQ170" s="45"/>
    </row>
    <row r="171" spans="3:43" ht="13.5" customHeight="1">
      <c r="C171" s="125"/>
      <c r="D171" s="442"/>
      <c r="E171" s="429" t="s">
        <v>0</v>
      </c>
      <c r="F171" s="445">
        <v>49574</v>
      </c>
      <c r="G171" s="117"/>
      <c r="H171" s="318">
        <v>50229</v>
      </c>
      <c r="I171" s="318">
        <v>50852</v>
      </c>
      <c r="J171" s="318">
        <v>49800</v>
      </c>
      <c r="K171" s="318">
        <v>43747</v>
      </c>
      <c r="L171" s="117"/>
      <c r="M171" s="318">
        <v>44471</v>
      </c>
      <c r="N171" s="318">
        <v>45201</v>
      </c>
      <c r="O171" s="318">
        <v>45615</v>
      </c>
      <c r="P171" s="318">
        <v>44027</v>
      </c>
      <c r="Q171" s="117"/>
      <c r="R171" s="318">
        <v>44421</v>
      </c>
      <c r="S171" s="318">
        <v>44619</v>
      </c>
      <c r="T171" s="318">
        <v>44806</v>
      </c>
      <c r="U171" s="318">
        <v>44079</v>
      </c>
      <c r="V171" s="117"/>
      <c r="W171" s="318">
        <v>44457</v>
      </c>
      <c r="X171" s="318">
        <v>44863</v>
      </c>
      <c r="Y171" s="318">
        <v>45200</v>
      </c>
      <c r="Z171" s="318">
        <v>45520</v>
      </c>
      <c r="AA171" s="117"/>
      <c r="AB171" s="318">
        <v>46397</v>
      </c>
      <c r="AC171" s="318">
        <v>47322</v>
      </c>
      <c r="AD171" s="318">
        <v>48060</v>
      </c>
      <c r="AE171" s="318">
        <v>48822</v>
      </c>
      <c r="AF171" s="117"/>
      <c r="AG171" s="318">
        <v>49638</v>
      </c>
      <c r="AH171" s="318">
        <v>50536</v>
      </c>
      <c r="AI171" s="318">
        <v>51302</v>
      </c>
      <c r="AJ171" s="318">
        <v>52070</v>
      </c>
      <c r="AK171" s="117"/>
      <c r="AL171" s="318">
        <v>52881</v>
      </c>
      <c r="AM171" s="318">
        <v>53790</v>
      </c>
      <c r="AN171" s="318">
        <v>54033</v>
      </c>
      <c r="AO171" s="14">
        <v>54835</v>
      </c>
      <c r="AP171" s="117"/>
      <c r="AQ171" s="46"/>
    </row>
    <row r="172" spans="3:43" ht="13.5" customHeight="1">
      <c r="C172" s="125"/>
      <c r="D172" s="442"/>
      <c r="E172" s="429" t="s">
        <v>1</v>
      </c>
      <c r="F172" s="445">
        <v>70608</v>
      </c>
      <c r="G172" s="117"/>
      <c r="H172" s="318">
        <v>72294</v>
      </c>
      <c r="I172" s="318">
        <v>73585</v>
      </c>
      <c r="J172" s="318">
        <v>71631</v>
      </c>
      <c r="K172" s="318">
        <v>69485</v>
      </c>
      <c r="L172" s="117"/>
      <c r="M172" s="318">
        <v>71117</v>
      </c>
      <c r="N172" s="318">
        <v>72390</v>
      </c>
      <c r="O172" s="318">
        <v>73324</v>
      </c>
      <c r="P172" s="318">
        <v>71533</v>
      </c>
      <c r="Q172" s="117"/>
      <c r="R172" s="318">
        <v>73050</v>
      </c>
      <c r="S172" s="318">
        <v>74171</v>
      </c>
      <c r="T172" s="318">
        <v>75261</v>
      </c>
      <c r="U172" s="318">
        <v>76390</v>
      </c>
      <c r="V172" s="117"/>
      <c r="W172" s="318">
        <v>77928</v>
      </c>
      <c r="X172" s="318">
        <v>79063</v>
      </c>
      <c r="Y172" s="318">
        <v>80144</v>
      </c>
      <c r="Z172" s="318">
        <v>81236</v>
      </c>
      <c r="AA172" s="117"/>
      <c r="AB172" s="318">
        <v>82778</v>
      </c>
      <c r="AC172" s="318">
        <v>82704</v>
      </c>
      <c r="AD172" s="318">
        <v>76873</v>
      </c>
      <c r="AE172" s="318">
        <v>75451</v>
      </c>
      <c r="AF172" s="117"/>
      <c r="AG172" s="318">
        <v>76988</v>
      </c>
      <c r="AH172" s="318">
        <v>78148</v>
      </c>
      <c r="AI172" s="318">
        <v>79247</v>
      </c>
      <c r="AJ172" s="318">
        <v>79698</v>
      </c>
      <c r="AK172" s="117"/>
      <c r="AL172" s="318">
        <v>81180</v>
      </c>
      <c r="AM172" s="318">
        <v>82377</v>
      </c>
      <c r="AN172" s="318">
        <v>81957</v>
      </c>
      <c r="AO172" s="14">
        <v>80454</v>
      </c>
      <c r="AP172" s="117"/>
      <c r="AQ172" s="46"/>
    </row>
    <row r="173" spans="3:43" ht="13.5" customHeight="1">
      <c r="C173" s="125"/>
      <c r="D173" s="442"/>
      <c r="E173" s="429" t="s">
        <v>5</v>
      </c>
      <c r="F173" s="445">
        <v>60128</v>
      </c>
      <c r="G173" s="117"/>
      <c r="H173" s="318">
        <v>66411</v>
      </c>
      <c r="I173" s="318">
        <v>54149</v>
      </c>
      <c r="J173" s="318">
        <v>41304</v>
      </c>
      <c r="K173" s="318">
        <v>39044</v>
      </c>
      <c r="L173" s="117"/>
      <c r="M173" s="318">
        <v>47950</v>
      </c>
      <c r="N173" s="318">
        <v>47760</v>
      </c>
      <c r="O173" s="318">
        <v>27737</v>
      </c>
      <c r="P173" s="318">
        <v>35754</v>
      </c>
      <c r="Q173" s="117"/>
      <c r="R173" s="318">
        <v>44657</v>
      </c>
      <c r="S173" s="318">
        <v>53338</v>
      </c>
      <c r="T173" s="318">
        <v>62150</v>
      </c>
      <c r="U173" s="318">
        <v>71097</v>
      </c>
      <c r="V173" s="117"/>
      <c r="W173" s="318">
        <v>80031</v>
      </c>
      <c r="X173" s="318">
        <v>88730</v>
      </c>
      <c r="Y173" s="318">
        <v>97496</v>
      </c>
      <c r="Z173" s="318">
        <v>106389</v>
      </c>
      <c r="AA173" s="117"/>
      <c r="AB173" s="318">
        <v>115235</v>
      </c>
      <c r="AC173" s="318">
        <v>116290</v>
      </c>
      <c r="AD173" s="318">
        <v>104377</v>
      </c>
      <c r="AE173" s="318">
        <v>98377</v>
      </c>
      <c r="AF173" s="117"/>
      <c r="AG173" s="318">
        <v>101184</v>
      </c>
      <c r="AH173" s="318">
        <v>85776</v>
      </c>
      <c r="AI173" s="318">
        <v>52564</v>
      </c>
      <c r="AJ173" s="318">
        <v>35346</v>
      </c>
      <c r="AK173" s="117"/>
      <c r="AL173" s="318">
        <v>17646</v>
      </c>
      <c r="AM173" s="318">
        <v>17616</v>
      </c>
      <c r="AN173" s="318">
        <v>26468</v>
      </c>
      <c r="AO173" s="14">
        <v>35462</v>
      </c>
      <c r="AP173" s="117"/>
      <c r="AQ173" s="46"/>
    </row>
    <row r="174" spans="3:43" ht="13.5" customHeight="1">
      <c r="C174" s="125"/>
      <c r="D174" s="442"/>
      <c r="E174" s="429" t="s">
        <v>231</v>
      </c>
      <c r="F174" s="412">
        <v>0</v>
      </c>
      <c r="G174" s="117"/>
      <c r="H174" s="363">
        <v>0</v>
      </c>
      <c r="I174" s="363">
        <v>0</v>
      </c>
      <c r="J174" s="363">
        <v>0</v>
      </c>
      <c r="K174" s="363">
        <v>0</v>
      </c>
      <c r="L174" s="117"/>
      <c r="M174" s="363">
        <v>0</v>
      </c>
      <c r="N174" s="363">
        <v>0</v>
      </c>
      <c r="O174" s="363">
        <v>0</v>
      </c>
      <c r="P174" s="363">
        <v>0</v>
      </c>
      <c r="Q174" s="117"/>
      <c r="R174" s="363">
        <v>0</v>
      </c>
      <c r="S174" s="363">
        <v>0</v>
      </c>
      <c r="T174" s="363">
        <v>0</v>
      </c>
      <c r="U174" s="363">
        <v>0</v>
      </c>
      <c r="V174" s="117"/>
      <c r="W174" s="363">
        <v>0</v>
      </c>
      <c r="X174" s="363">
        <v>0</v>
      </c>
      <c r="Y174" s="363">
        <v>0</v>
      </c>
      <c r="Z174" s="363">
        <v>0</v>
      </c>
      <c r="AA174" s="117"/>
      <c r="AB174" s="363">
        <v>0</v>
      </c>
      <c r="AC174" s="363">
        <v>0</v>
      </c>
      <c r="AD174" s="363">
        <v>0</v>
      </c>
      <c r="AE174" s="363">
        <v>0</v>
      </c>
      <c r="AF174" s="117"/>
      <c r="AG174" s="363">
        <v>0</v>
      </c>
      <c r="AH174" s="363">
        <v>0</v>
      </c>
      <c r="AI174" s="363">
        <v>0</v>
      </c>
      <c r="AJ174" s="363">
        <v>0</v>
      </c>
      <c r="AK174" s="117"/>
      <c r="AL174" s="363">
        <v>0</v>
      </c>
      <c r="AM174" s="363">
        <v>0</v>
      </c>
      <c r="AN174" s="363">
        <v>0</v>
      </c>
      <c r="AO174" s="2">
        <v>0</v>
      </c>
      <c r="AP174" s="117"/>
      <c r="AQ174" s="38"/>
    </row>
    <row r="175" spans="3:43" ht="13.5" customHeight="1">
      <c r="C175" s="125"/>
      <c r="D175" s="442"/>
      <c r="E175" s="431" t="s">
        <v>6</v>
      </c>
      <c r="F175" s="446">
        <v>210056</v>
      </c>
      <c r="G175" s="117"/>
      <c r="H175" s="443">
        <v>214638</v>
      </c>
      <c r="I175" s="443">
        <v>216747</v>
      </c>
      <c r="J175" s="443">
        <v>214347</v>
      </c>
      <c r="K175" s="443">
        <v>204139</v>
      </c>
      <c r="L175" s="117"/>
      <c r="M175" s="443">
        <v>209886</v>
      </c>
      <c r="N175" s="443">
        <v>213331</v>
      </c>
      <c r="O175" s="443">
        <v>213590</v>
      </c>
      <c r="P175" s="443">
        <v>199675</v>
      </c>
      <c r="Q175" s="117"/>
      <c r="R175" s="443">
        <v>202690</v>
      </c>
      <c r="S175" s="443">
        <v>205312</v>
      </c>
      <c r="T175" s="443">
        <v>205382</v>
      </c>
      <c r="U175" s="443">
        <v>198765</v>
      </c>
      <c r="V175" s="117"/>
      <c r="W175" s="443">
        <v>202019</v>
      </c>
      <c r="X175" s="443">
        <v>203236</v>
      </c>
      <c r="Y175" s="443">
        <v>203840</v>
      </c>
      <c r="Z175" s="443">
        <v>203400</v>
      </c>
      <c r="AA175" s="117"/>
      <c r="AB175" s="443">
        <v>207032</v>
      </c>
      <c r="AC175" s="443">
        <v>209192</v>
      </c>
      <c r="AD175" s="443">
        <v>207396</v>
      </c>
      <c r="AE175" s="443">
        <v>201780</v>
      </c>
      <c r="AF175" s="117"/>
      <c r="AG175" s="443">
        <v>205521</v>
      </c>
      <c r="AH175" s="443">
        <v>208084</v>
      </c>
      <c r="AI175" s="443">
        <v>207475</v>
      </c>
      <c r="AJ175" s="443">
        <v>202534</v>
      </c>
      <c r="AK175" s="117"/>
      <c r="AL175" s="443">
        <v>206383</v>
      </c>
      <c r="AM175" s="443">
        <v>209107</v>
      </c>
      <c r="AN175" s="443">
        <v>211142</v>
      </c>
      <c r="AO175" s="48">
        <v>214482</v>
      </c>
      <c r="AP175" s="117"/>
      <c r="AQ175" s="49"/>
    </row>
    <row r="176" spans="3:43" ht="13.5" customHeight="1">
      <c r="C176" s="125"/>
      <c r="D176" s="442"/>
      <c r="E176" s="395" t="s">
        <v>39</v>
      </c>
      <c r="F176" s="447">
        <v>546290</v>
      </c>
      <c r="G176" s="117"/>
      <c r="H176" s="313">
        <v>567791</v>
      </c>
      <c r="I176" s="313">
        <v>543127</v>
      </c>
      <c r="J176" s="313">
        <v>442234</v>
      </c>
      <c r="K176" s="313">
        <v>491572</v>
      </c>
      <c r="L176" s="117"/>
      <c r="M176" s="313">
        <v>516945</v>
      </c>
      <c r="N176" s="313">
        <v>536458</v>
      </c>
      <c r="O176" s="313">
        <v>467505</v>
      </c>
      <c r="P176" s="313">
        <v>457897</v>
      </c>
      <c r="Q176" s="117"/>
      <c r="R176" s="313">
        <v>480519</v>
      </c>
      <c r="S176" s="313">
        <v>496594</v>
      </c>
      <c r="T176" s="313">
        <v>495623</v>
      </c>
      <c r="U176" s="313">
        <v>494016</v>
      </c>
      <c r="V176" s="117"/>
      <c r="W176" s="313">
        <v>511733</v>
      </c>
      <c r="X176" s="313">
        <v>528699</v>
      </c>
      <c r="Y176" s="313">
        <v>541038</v>
      </c>
      <c r="Z176" s="313">
        <v>551212</v>
      </c>
      <c r="AA176" s="117"/>
      <c r="AB176" s="313">
        <v>563663</v>
      </c>
      <c r="AC176" s="313">
        <v>595807</v>
      </c>
      <c r="AD176" s="313">
        <v>548828</v>
      </c>
      <c r="AE176" s="313">
        <v>540119</v>
      </c>
      <c r="AF176" s="117"/>
      <c r="AG176" s="313">
        <v>546932</v>
      </c>
      <c r="AH176" s="313">
        <v>527760</v>
      </c>
      <c r="AI176" s="313">
        <v>479750</v>
      </c>
      <c r="AJ176" s="313">
        <v>519749</v>
      </c>
      <c r="AK176" s="117"/>
      <c r="AL176" s="313">
        <v>505530</v>
      </c>
      <c r="AM176" s="313">
        <v>535992</v>
      </c>
      <c r="AN176" s="313">
        <v>545014</v>
      </c>
      <c r="AO176" s="20">
        <v>595470</v>
      </c>
      <c r="AP176" s="117"/>
      <c r="AQ176" s="50"/>
    </row>
    <row r="177" spans="3:43" ht="13.5" customHeight="1">
      <c r="C177" s="125"/>
      <c r="D177" s="448"/>
      <c r="E177" s="395" t="s">
        <v>76</v>
      </c>
      <c r="F177" s="313">
        <v>546290</v>
      </c>
      <c r="G177" s="117"/>
      <c r="H177" s="313">
        <v>567791</v>
      </c>
      <c r="I177" s="313">
        <v>543127</v>
      </c>
      <c r="J177" s="313">
        <v>442234</v>
      </c>
      <c r="K177" s="313">
        <v>491572</v>
      </c>
      <c r="L177" s="117"/>
      <c r="M177" s="313">
        <v>516945</v>
      </c>
      <c r="N177" s="313">
        <v>536458</v>
      </c>
      <c r="O177" s="313">
        <v>467505</v>
      </c>
      <c r="P177" s="313">
        <v>457897</v>
      </c>
      <c r="Q177" s="117"/>
      <c r="R177" s="313">
        <v>480519</v>
      </c>
      <c r="S177" s="313">
        <v>496594</v>
      </c>
      <c r="T177" s="313">
        <v>495623</v>
      </c>
      <c r="U177" s="313">
        <v>494016</v>
      </c>
      <c r="V177" s="117"/>
      <c r="W177" s="313">
        <v>511733</v>
      </c>
      <c r="X177" s="313">
        <v>528699</v>
      </c>
      <c r="Y177" s="313">
        <v>541038</v>
      </c>
      <c r="Z177" s="313">
        <v>551212</v>
      </c>
      <c r="AA177" s="117"/>
      <c r="AB177" s="313">
        <v>563663</v>
      </c>
      <c r="AC177" s="313">
        <v>595807</v>
      </c>
      <c r="AD177" s="313">
        <v>548828</v>
      </c>
      <c r="AE177" s="313">
        <v>540119</v>
      </c>
      <c r="AF177" s="117"/>
      <c r="AG177" s="313">
        <v>546932</v>
      </c>
      <c r="AH177" s="313">
        <v>527760</v>
      </c>
      <c r="AI177" s="313">
        <v>479750</v>
      </c>
      <c r="AJ177" s="313">
        <v>519749</v>
      </c>
      <c r="AK177" s="117"/>
      <c r="AL177" s="313">
        <v>505530</v>
      </c>
      <c r="AM177" s="313">
        <v>535992</v>
      </c>
      <c r="AN177" s="313">
        <v>545014</v>
      </c>
      <c r="AO177" s="20">
        <v>595470</v>
      </c>
      <c r="AP177" s="117"/>
      <c r="AQ177" s="50"/>
    </row>
    <row r="178" spans="3:43" ht="13.5" customHeight="1">
      <c r="C178" s="125"/>
      <c r="D178" s="403" t="s">
        <v>119</v>
      </c>
      <c r="E178" s="427" t="s">
        <v>232</v>
      </c>
      <c r="F178" s="449">
        <v>194</v>
      </c>
      <c r="G178" s="117"/>
      <c r="H178" s="450">
        <v>194</v>
      </c>
      <c r="I178" s="450">
        <v>194</v>
      </c>
      <c r="J178" s="450">
        <v>194</v>
      </c>
      <c r="K178" s="450">
        <v>289</v>
      </c>
      <c r="L178" s="117"/>
      <c r="M178" s="450">
        <v>313</v>
      </c>
      <c r="N178" s="450">
        <v>345</v>
      </c>
      <c r="O178" s="450">
        <v>373</v>
      </c>
      <c r="P178" s="450">
        <v>423</v>
      </c>
      <c r="Q178" s="117"/>
      <c r="R178" s="450">
        <v>457</v>
      </c>
      <c r="S178" s="450">
        <v>499</v>
      </c>
      <c r="T178" s="450">
        <v>537</v>
      </c>
      <c r="U178" s="450">
        <v>529</v>
      </c>
      <c r="V178" s="117"/>
      <c r="W178" s="450">
        <v>556</v>
      </c>
      <c r="X178" s="450">
        <v>582</v>
      </c>
      <c r="Y178" s="450">
        <v>608</v>
      </c>
      <c r="Z178" s="450">
        <v>774</v>
      </c>
      <c r="AA178" s="117"/>
      <c r="AB178" s="450">
        <v>835</v>
      </c>
      <c r="AC178" s="450">
        <v>908</v>
      </c>
      <c r="AD178" s="450">
        <v>975</v>
      </c>
      <c r="AE178" s="450">
        <v>1143</v>
      </c>
      <c r="AF178" s="117"/>
      <c r="AG178" s="450">
        <v>1235</v>
      </c>
      <c r="AH178" s="450">
        <v>1322</v>
      </c>
      <c r="AI178" s="450">
        <v>1411</v>
      </c>
      <c r="AJ178" s="450">
        <v>1751</v>
      </c>
      <c r="AK178" s="117"/>
      <c r="AL178" s="450">
        <v>1902</v>
      </c>
      <c r="AM178" s="450">
        <v>2030</v>
      </c>
      <c r="AN178" s="450">
        <v>2170</v>
      </c>
      <c r="AO178" s="52">
        <v>2273</v>
      </c>
      <c r="AP178" s="117"/>
      <c r="AQ178" s="53"/>
    </row>
    <row r="179" spans="3:43" ht="13.5" customHeight="1">
      <c r="C179" s="125"/>
      <c r="D179" s="442"/>
      <c r="E179" s="429" t="s">
        <v>0</v>
      </c>
      <c r="F179" s="412">
        <v>0</v>
      </c>
      <c r="G179" s="117"/>
      <c r="H179" s="318">
        <v>0</v>
      </c>
      <c r="I179" s="318">
        <v>0</v>
      </c>
      <c r="J179" s="318">
        <v>0</v>
      </c>
      <c r="K179" s="318">
        <v>0</v>
      </c>
      <c r="L179" s="117"/>
      <c r="M179" s="363">
        <v>0</v>
      </c>
      <c r="N179" s="318">
        <v>0</v>
      </c>
      <c r="O179" s="318">
        <v>0</v>
      </c>
      <c r="P179" s="363">
        <v>0</v>
      </c>
      <c r="Q179" s="117"/>
      <c r="R179" s="363">
        <v>0</v>
      </c>
      <c r="S179" s="363">
        <v>0</v>
      </c>
      <c r="T179" s="363">
        <v>0</v>
      </c>
      <c r="U179" s="363">
        <v>0</v>
      </c>
      <c r="V179" s="117"/>
      <c r="W179" s="363">
        <v>0</v>
      </c>
      <c r="X179" s="363">
        <v>0</v>
      </c>
      <c r="Y179" s="363">
        <v>0</v>
      </c>
      <c r="Z179" s="363">
        <v>0</v>
      </c>
      <c r="AA179" s="117"/>
      <c r="AB179" s="363">
        <v>0</v>
      </c>
      <c r="AC179" s="363">
        <v>0</v>
      </c>
      <c r="AD179" s="363">
        <v>0</v>
      </c>
      <c r="AE179" s="363">
        <v>0</v>
      </c>
      <c r="AF179" s="117"/>
      <c r="AG179" s="363">
        <v>0</v>
      </c>
      <c r="AH179" s="363">
        <v>0</v>
      </c>
      <c r="AI179" s="363">
        <v>0</v>
      </c>
      <c r="AJ179" s="363">
        <v>0</v>
      </c>
      <c r="AK179" s="117"/>
      <c r="AL179" s="363">
        <v>0</v>
      </c>
      <c r="AM179" s="363">
        <v>0</v>
      </c>
      <c r="AN179" s="363">
        <v>0</v>
      </c>
      <c r="AO179" s="2">
        <v>0</v>
      </c>
      <c r="AP179" s="117"/>
      <c r="AQ179" s="38"/>
    </row>
    <row r="180" spans="3:43" ht="13.5" customHeight="1">
      <c r="C180" s="125"/>
      <c r="D180" s="442"/>
      <c r="E180" s="429" t="s">
        <v>1</v>
      </c>
      <c r="F180" s="445">
        <v>364</v>
      </c>
      <c r="G180" s="117"/>
      <c r="H180" s="318">
        <v>364</v>
      </c>
      <c r="I180" s="318">
        <v>364</v>
      </c>
      <c r="J180" s="318">
        <v>364</v>
      </c>
      <c r="K180" s="318">
        <v>533</v>
      </c>
      <c r="L180" s="117"/>
      <c r="M180" s="318">
        <v>575</v>
      </c>
      <c r="N180" s="318">
        <v>632</v>
      </c>
      <c r="O180" s="318">
        <v>681</v>
      </c>
      <c r="P180" s="318">
        <v>768</v>
      </c>
      <c r="Q180" s="117"/>
      <c r="R180" s="318">
        <v>827</v>
      </c>
      <c r="S180" s="318">
        <v>901</v>
      </c>
      <c r="T180" s="318">
        <v>968</v>
      </c>
      <c r="U180" s="318">
        <v>957</v>
      </c>
      <c r="V180" s="117"/>
      <c r="W180" s="318">
        <v>1004</v>
      </c>
      <c r="X180" s="318">
        <v>1058</v>
      </c>
      <c r="Y180" s="318">
        <v>1108</v>
      </c>
      <c r="Z180" s="318">
        <v>1382</v>
      </c>
      <c r="AA180" s="117"/>
      <c r="AB180" s="318">
        <v>1489</v>
      </c>
      <c r="AC180" s="318">
        <v>1610</v>
      </c>
      <c r="AD180" s="318">
        <v>1724</v>
      </c>
      <c r="AE180" s="318">
        <v>2004</v>
      </c>
      <c r="AF180" s="117"/>
      <c r="AG180" s="318">
        <v>2160</v>
      </c>
      <c r="AH180" s="318">
        <v>2319</v>
      </c>
      <c r="AI180" s="318">
        <v>2476</v>
      </c>
      <c r="AJ180" s="318">
        <v>3070</v>
      </c>
      <c r="AK180" s="117"/>
      <c r="AL180" s="318">
        <v>3337</v>
      </c>
      <c r="AM180" s="318">
        <v>3583</v>
      </c>
      <c r="AN180" s="318">
        <v>3839</v>
      </c>
      <c r="AO180" s="14">
        <v>4024</v>
      </c>
      <c r="AP180" s="117"/>
      <c r="AQ180" s="46"/>
    </row>
    <row r="181" spans="3:43" ht="13.5" customHeight="1">
      <c r="C181" s="125"/>
      <c r="D181" s="442"/>
      <c r="E181" s="429" t="s">
        <v>5</v>
      </c>
      <c r="F181" s="412">
        <v>0</v>
      </c>
      <c r="G181" s="117"/>
      <c r="H181" s="318">
        <v>0</v>
      </c>
      <c r="I181" s="318">
        <v>0</v>
      </c>
      <c r="J181" s="318">
        <v>0</v>
      </c>
      <c r="K181" s="318">
        <v>0</v>
      </c>
      <c r="L181" s="117"/>
      <c r="M181" s="363">
        <v>0</v>
      </c>
      <c r="N181" s="318">
        <v>0</v>
      </c>
      <c r="O181" s="318">
        <v>0</v>
      </c>
      <c r="P181" s="363">
        <v>0</v>
      </c>
      <c r="Q181" s="117"/>
      <c r="R181" s="363">
        <v>0</v>
      </c>
      <c r="S181" s="363">
        <v>0</v>
      </c>
      <c r="T181" s="363">
        <v>0</v>
      </c>
      <c r="U181" s="363">
        <v>0</v>
      </c>
      <c r="V181" s="117"/>
      <c r="W181" s="363">
        <v>0</v>
      </c>
      <c r="X181" s="363">
        <v>0</v>
      </c>
      <c r="Y181" s="363">
        <v>0</v>
      </c>
      <c r="Z181" s="363">
        <v>0</v>
      </c>
      <c r="AA181" s="117"/>
      <c r="AB181" s="363">
        <v>0</v>
      </c>
      <c r="AC181" s="363">
        <v>0</v>
      </c>
      <c r="AD181" s="363">
        <v>0</v>
      </c>
      <c r="AE181" s="363">
        <v>0</v>
      </c>
      <c r="AF181" s="117"/>
      <c r="AG181" s="363">
        <v>0</v>
      </c>
      <c r="AH181" s="363">
        <v>0</v>
      </c>
      <c r="AI181" s="363">
        <v>0</v>
      </c>
      <c r="AJ181" s="363">
        <v>0</v>
      </c>
      <c r="AK181" s="117"/>
      <c r="AL181" s="363">
        <v>0</v>
      </c>
      <c r="AM181" s="363">
        <v>0</v>
      </c>
      <c r="AN181" s="363">
        <v>0</v>
      </c>
      <c r="AO181" s="2">
        <v>0</v>
      </c>
      <c r="AP181" s="117"/>
      <c r="AQ181" s="38"/>
    </row>
    <row r="182" spans="3:43" ht="13.5" customHeight="1">
      <c r="C182" s="125"/>
      <c r="D182" s="442"/>
      <c r="E182" s="429" t="s">
        <v>231</v>
      </c>
      <c r="F182" s="412">
        <v>0</v>
      </c>
      <c r="G182" s="117"/>
      <c r="H182" s="318">
        <v>0</v>
      </c>
      <c r="I182" s="318">
        <v>0</v>
      </c>
      <c r="J182" s="318">
        <v>0</v>
      </c>
      <c r="K182" s="318">
        <v>0</v>
      </c>
      <c r="L182" s="117"/>
      <c r="M182" s="363">
        <v>0</v>
      </c>
      <c r="N182" s="318">
        <v>0</v>
      </c>
      <c r="O182" s="318">
        <v>0</v>
      </c>
      <c r="P182" s="363">
        <v>0</v>
      </c>
      <c r="Q182" s="117"/>
      <c r="R182" s="363">
        <v>0</v>
      </c>
      <c r="S182" s="363">
        <v>0</v>
      </c>
      <c r="T182" s="363">
        <v>0</v>
      </c>
      <c r="U182" s="363">
        <v>0</v>
      </c>
      <c r="V182" s="117"/>
      <c r="W182" s="363">
        <v>0</v>
      </c>
      <c r="X182" s="363">
        <v>0</v>
      </c>
      <c r="Y182" s="363">
        <v>0</v>
      </c>
      <c r="Z182" s="363">
        <v>0</v>
      </c>
      <c r="AA182" s="117"/>
      <c r="AB182" s="363">
        <v>0</v>
      </c>
      <c r="AC182" s="363">
        <v>0</v>
      </c>
      <c r="AD182" s="363">
        <v>0</v>
      </c>
      <c r="AE182" s="363">
        <v>0</v>
      </c>
      <c r="AF182" s="117"/>
      <c r="AG182" s="363">
        <v>0</v>
      </c>
      <c r="AH182" s="363">
        <v>0</v>
      </c>
      <c r="AI182" s="363">
        <v>0</v>
      </c>
      <c r="AJ182" s="363">
        <v>0</v>
      </c>
      <c r="AK182" s="117"/>
      <c r="AL182" s="363">
        <v>0</v>
      </c>
      <c r="AM182" s="363">
        <v>0</v>
      </c>
      <c r="AN182" s="363">
        <v>0</v>
      </c>
      <c r="AO182" s="2">
        <v>0</v>
      </c>
      <c r="AP182" s="117"/>
      <c r="AQ182" s="38"/>
    </row>
    <row r="183" spans="3:43" ht="13.5" customHeight="1">
      <c r="C183" s="125"/>
      <c r="D183" s="442"/>
      <c r="E183" s="431" t="s">
        <v>6</v>
      </c>
      <c r="F183" s="446">
        <v>52</v>
      </c>
      <c r="G183" s="117"/>
      <c r="H183" s="443">
        <v>52</v>
      </c>
      <c r="I183" s="443">
        <v>52</v>
      </c>
      <c r="J183" s="443">
        <v>52</v>
      </c>
      <c r="K183" s="443">
        <v>94</v>
      </c>
      <c r="L183" s="117"/>
      <c r="M183" s="443">
        <v>105</v>
      </c>
      <c r="N183" s="443">
        <v>119</v>
      </c>
      <c r="O183" s="443">
        <v>131</v>
      </c>
      <c r="P183" s="443">
        <v>155</v>
      </c>
      <c r="Q183" s="117"/>
      <c r="R183" s="443">
        <v>171</v>
      </c>
      <c r="S183" s="443">
        <v>191</v>
      </c>
      <c r="T183" s="443">
        <v>208</v>
      </c>
      <c r="U183" s="443">
        <v>206</v>
      </c>
      <c r="V183" s="117"/>
      <c r="W183" s="443">
        <v>218</v>
      </c>
      <c r="X183" s="443">
        <v>232</v>
      </c>
      <c r="Y183" s="443">
        <v>245</v>
      </c>
      <c r="Z183" s="443">
        <v>317</v>
      </c>
      <c r="AA183" s="117"/>
      <c r="AB183" s="443">
        <v>345</v>
      </c>
      <c r="AC183" s="443">
        <v>374</v>
      </c>
      <c r="AD183" s="443">
        <v>402</v>
      </c>
      <c r="AE183" s="443">
        <v>476</v>
      </c>
      <c r="AF183" s="117"/>
      <c r="AG183" s="443">
        <v>516</v>
      </c>
      <c r="AH183" s="443">
        <v>557</v>
      </c>
      <c r="AI183" s="443">
        <v>597</v>
      </c>
      <c r="AJ183" s="443">
        <v>766</v>
      </c>
      <c r="AK183" s="117"/>
      <c r="AL183" s="443">
        <v>838</v>
      </c>
      <c r="AM183" s="443">
        <v>908</v>
      </c>
      <c r="AN183" s="443">
        <v>979</v>
      </c>
      <c r="AO183" s="48">
        <v>1040</v>
      </c>
      <c r="AP183" s="117"/>
      <c r="AQ183" s="49"/>
    </row>
    <row r="184" spans="3:43" ht="13.5" customHeight="1">
      <c r="C184" s="125"/>
      <c r="D184" s="442"/>
      <c r="E184" s="395" t="s">
        <v>39</v>
      </c>
      <c r="F184" s="447">
        <v>611</v>
      </c>
      <c r="G184" s="117"/>
      <c r="H184" s="313">
        <v>611</v>
      </c>
      <c r="I184" s="313">
        <v>611</v>
      </c>
      <c r="J184" s="313">
        <v>611</v>
      </c>
      <c r="K184" s="313">
        <v>917</v>
      </c>
      <c r="L184" s="117"/>
      <c r="M184" s="313">
        <v>993</v>
      </c>
      <c r="N184" s="313">
        <v>1096</v>
      </c>
      <c r="O184" s="313">
        <v>1186</v>
      </c>
      <c r="P184" s="313">
        <v>1348</v>
      </c>
      <c r="Q184" s="117"/>
      <c r="R184" s="313">
        <v>1455</v>
      </c>
      <c r="S184" s="313">
        <v>1592</v>
      </c>
      <c r="T184" s="313">
        <v>1714</v>
      </c>
      <c r="U184" s="313">
        <v>1693</v>
      </c>
      <c r="V184" s="117"/>
      <c r="W184" s="313">
        <v>1779</v>
      </c>
      <c r="X184" s="313">
        <v>1872</v>
      </c>
      <c r="Y184" s="313">
        <v>1962</v>
      </c>
      <c r="Z184" s="313">
        <v>2475</v>
      </c>
      <c r="AA184" s="117"/>
      <c r="AB184" s="313">
        <v>2670</v>
      </c>
      <c r="AC184" s="313">
        <v>2893</v>
      </c>
      <c r="AD184" s="313">
        <v>3102</v>
      </c>
      <c r="AE184" s="313">
        <v>3624</v>
      </c>
      <c r="AF184" s="117"/>
      <c r="AG184" s="313">
        <v>3912</v>
      </c>
      <c r="AH184" s="313">
        <v>4199</v>
      </c>
      <c r="AI184" s="313">
        <v>4486</v>
      </c>
      <c r="AJ184" s="313">
        <v>5587</v>
      </c>
      <c r="AK184" s="117"/>
      <c r="AL184" s="313">
        <v>6078</v>
      </c>
      <c r="AM184" s="313">
        <v>6521</v>
      </c>
      <c r="AN184" s="313">
        <v>6988</v>
      </c>
      <c r="AO184" s="20">
        <v>7338</v>
      </c>
      <c r="AP184" s="117"/>
      <c r="AQ184" s="50"/>
    </row>
    <row r="185" spans="3:43" ht="13.5" customHeight="1">
      <c r="C185" s="125"/>
      <c r="D185" s="442"/>
      <c r="E185" s="395" t="s">
        <v>76</v>
      </c>
      <c r="F185" s="313">
        <v>611</v>
      </c>
      <c r="G185" s="117"/>
      <c r="H185" s="313">
        <v>611</v>
      </c>
      <c r="I185" s="313">
        <v>611</v>
      </c>
      <c r="J185" s="313">
        <v>611</v>
      </c>
      <c r="K185" s="313">
        <v>917</v>
      </c>
      <c r="L185" s="117"/>
      <c r="M185" s="313">
        <v>993</v>
      </c>
      <c r="N185" s="313">
        <v>1096</v>
      </c>
      <c r="O185" s="313">
        <v>1186</v>
      </c>
      <c r="P185" s="313">
        <v>1348</v>
      </c>
      <c r="Q185" s="117"/>
      <c r="R185" s="313">
        <v>1455</v>
      </c>
      <c r="S185" s="313">
        <v>1592</v>
      </c>
      <c r="T185" s="313">
        <v>1714</v>
      </c>
      <c r="U185" s="313">
        <v>1693</v>
      </c>
      <c r="V185" s="117"/>
      <c r="W185" s="313">
        <v>1779</v>
      </c>
      <c r="X185" s="313">
        <v>1872</v>
      </c>
      <c r="Y185" s="313">
        <v>1962</v>
      </c>
      <c r="Z185" s="313">
        <v>2475</v>
      </c>
      <c r="AA185" s="117"/>
      <c r="AB185" s="313">
        <v>2670</v>
      </c>
      <c r="AC185" s="313">
        <v>2893</v>
      </c>
      <c r="AD185" s="313">
        <v>3102</v>
      </c>
      <c r="AE185" s="313">
        <v>3624</v>
      </c>
      <c r="AF185" s="117"/>
      <c r="AG185" s="313">
        <v>3912</v>
      </c>
      <c r="AH185" s="313">
        <v>4199</v>
      </c>
      <c r="AI185" s="313">
        <v>4486</v>
      </c>
      <c r="AJ185" s="313">
        <v>5587</v>
      </c>
      <c r="AK185" s="117"/>
      <c r="AL185" s="313">
        <v>6078</v>
      </c>
      <c r="AM185" s="313">
        <v>6521</v>
      </c>
      <c r="AN185" s="313">
        <v>6988</v>
      </c>
      <c r="AO185" s="20">
        <v>7338</v>
      </c>
      <c r="AP185" s="117"/>
      <c r="AQ185" s="50"/>
    </row>
    <row r="186" spans="3:43" ht="13.5" customHeight="1">
      <c r="C186" s="125"/>
      <c r="D186" s="401" t="s">
        <v>120</v>
      </c>
      <c r="E186" s="427" t="s">
        <v>232</v>
      </c>
      <c r="F186" s="444">
        <v>182309</v>
      </c>
      <c r="G186" s="117"/>
      <c r="H186" s="316">
        <v>178416</v>
      </c>
      <c r="I186" s="316">
        <v>172722</v>
      </c>
      <c r="J186" s="316">
        <v>165349</v>
      </c>
      <c r="K186" s="316">
        <v>158205</v>
      </c>
      <c r="L186" s="117"/>
      <c r="M186" s="316">
        <v>152639</v>
      </c>
      <c r="N186" s="316">
        <v>147623</v>
      </c>
      <c r="O186" s="316">
        <v>137342</v>
      </c>
      <c r="P186" s="316">
        <v>129886</v>
      </c>
      <c r="Q186" s="117"/>
      <c r="R186" s="316">
        <v>124089</v>
      </c>
      <c r="S186" s="316">
        <v>113241</v>
      </c>
      <c r="T186" s="316">
        <v>106396</v>
      </c>
      <c r="U186" s="316">
        <v>98627</v>
      </c>
      <c r="V186" s="117"/>
      <c r="W186" s="316">
        <v>93659</v>
      </c>
      <c r="X186" s="316">
        <v>87368</v>
      </c>
      <c r="Y186" s="316">
        <v>79813</v>
      </c>
      <c r="Z186" s="316">
        <v>72387</v>
      </c>
      <c r="AA186" s="117"/>
      <c r="AB186" s="316">
        <v>67136</v>
      </c>
      <c r="AC186" s="316">
        <v>59625</v>
      </c>
      <c r="AD186" s="316">
        <v>51754</v>
      </c>
      <c r="AE186" s="316">
        <v>45458</v>
      </c>
      <c r="AF186" s="117"/>
      <c r="AG186" s="316">
        <v>41245</v>
      </c>
      <c r="AH186" s="316">
        <v>35651</v>
      </c>
      <c r="AI186" s="316">
        <v>29146</v>
      </c>
      <c r="AJ186" s="316">
        <v>23652</v>
      </c>
      <c r="AK186" s="117"/>
      <c r="AL186" s="316">
        <v>18906</v>
      </c>
      <c r="AM186" s="316">
        <v>12736</v>
      </c>
      <c r="AN186" s="316">
        <v>11707</v>
      </c>
      <c r="AO186" s="10">
        <v>10900</v>
      </c>
      <c r="AP186" s="117"/>
      <c r="AQ186" s="45"/>
    </row>
    <row r="187" spans="3:43" ht="13.5" customHeight="1">
      <c r="C187" s="125"/>
      <c r="D187" s="441" t="s">
        <v>136</v>
      </c>
      <c r="E187" s="429" t="s">
        <v>0</v>
      </c>
      <c r="F187" s="412">
        <v>0</v>
      </c>
      <c r="G187" s="117"/>
      <c r="H187" s="318">
        <v>0</v>
      </c>
      <c r="I187" s="318">
        <v>0</v>
      </c>
      <c r="J187" s="318">
        <v>0</v>
      </c>
      <c r="K187" s="318">
        <v>0</v>
      </c>
      <c r="L187" s="117"/>
      <c r="M187" s="363">
        <v>0</v>
      </c>
      <c r="N187" s="318">
        <v>0</v>
      </c>
      <c r="O187" s="318">
        <v>0</v>
      </c>
      <c r="P187" s="363">
        <v>0</v>
      </c>
      <c r="Q187" s="117"/>
      <c r="R187" s="363">
        <v>0</v>
      </c>
      <c r="S187" s="363">
        <v>0</v>
      </c>
      <c r="T187" s="363">
        <v>0</v>
      </c>
      <c r="U187" s="363">
        <v>0</v>
      </c>
      <c r="V187" s="117"/>
      <c r="W187" s="363">
        <v>0</v>
      </c>
      <c r="X187" s="363">
        <v>0</v>
      </c>
      <c r="Y187" s="363">
        <v>0</v>
      </c>
      <c r="Z187" s="363">
        <v>0</v>
      </c>
      <c r="AA187" s="117"/>
      <c r="AB187" s="363">
        <v>0</v>
      </c>
      <c r="AC187" s="363">
        <v>0</v>
      </c>
      <c r="AD187" s="363">
        <v>0</v>
      </c>
      <c r="AE187" s="363">
        <v>0</v>
      </c>
      <c r="AF187" s="117"/>
      <c r="AG187" s="363">
        <v>0</v>
      </c>
      <c r="AH187" s="363">
        <v>0</v>
      </c>
      <c r="AI187" s="363">
        <v>0</v>
      </c>
      <c r="AJ187" s="363">
        <v>0</v>
      </c>
      <c r="AK187" s="117"/>
      <c r="AL187" s="363">
        <v>0</v>
      </c>
      <c r="AM187" s="363">
        <v>0</v>
      </c>
      <c r="AN187" s="363">
        <v>0</v>
      </c>
      <c r="AO187" s="2">
        <v>0</v>
      </c>
      <c r="AP187" s="117"/>
      <c r="AQ187" s="38"/>
    </row>
    <row r="188" spans="3:43" ht="13.5" customHeight="1">
      <c r="C188" s="125"/>
      <c r="D188" s="441" t="s">
        <v>138</v>
      </c>
      <c r="E188" s="429" t="s">
        <v>1</v>
      </c>
      <c r="F188" s="445">
        <v>1121529</v>
      </c>
      <c r="G188" s="117"/>
      <c r="H188" s="318">
        <v>1118112</v>
      </c>
      <c r="I188" s="318">
        <v>1111730</v>
      </c>
      <c r="J188" s="318">
        <v>1091009</v>
      </c>
      <c r="K188" s="318">
        <v>1077616</v>
      </c>
      <c r="L188" s="117"/>
      <c r="M188" s="318">
        <v>1076811</v>
      </c>
      <c r="N188" s="318">
        <v>1067159</v>
      </c>
      <c r="O188" s="318">
        <v>1047530</v>
      </c>
      <c r="P188" s="318">
        <v>1031740</v>
      </c>
      <c r="Q188" s="117"/>
      <c r="R188" s="318">
        <v>1028443</v>
      </c>
      <c r="S188" s="318">
        <v>1022247</v>
      </c>
      <c r="T188" s="318">
        <v>1004524</v>
      </c>
      <c r="U188" s="318">
        <v>988012</v>
      </c>
      <c r="V188" s="117"/>
      <c r="W188" s="318">
        <v>982919</v>
      </c>
      <c r="X188" s="318">
        <v>976190</v>
      </c>
      <c r="Y188" s="318">
        <v>954926</v>
      </c>
      <c r="Z188" s="318">
        <v>936758</v>
      </c>
      <c r="AA188" s="117"/>
      <c r="AB188" s="318">
        <v>932102</v>
      </c>
      <c r="AC188" s="318">
        <v>923328</v>
      </c>
      <c r="AD188" s="318">
        <v>901535</v>
      </c>
      <c r="AE188" s="318">
        <v>884339</v>
      </c>
      <c r="AF188" s="117"/>
      <c r="AG188" s="318">
        <v>880436</v>
      </c>
      <c r="AH188" s="318">
        <v>868883</v>
      </c>
      <c r="AI188" s="318">
        <v>845397</v>
      </c>
      <c r="AJ188" s="318">
        <v>819745</v>
      </c>
      <c r="AK188" s="117"/>
      <c r="AL188" s="318">
        <v>810611</v>
      </c>
      <c r="AM188" s="318">
        <v>799213</v>
      </c>
      <c r="AN188" s="318">
        <v>778230</v>
      </c>
      <c r="AO188" s="14">
        <v>760951</v>
      </c>
      <c r="AP188" s="117"/>
      <c r="AQ188" s="46"/>
    </row>
    <row r="189" spans="3:43" ht="13.5" customHeight="1">
      <c r="C189" s="125"/>
      <c r="D189" s="442"/>
      <c r="E189" s="429" t="s">
        <v>5</v>
      </c>
      <c r="F189" s="412">
        <v>0</v>
      </c>
      <c r="G189" s="117"/>
      <c r="H189" s="318">
        <v>0</v>
      </c>
      <c r="I189" s="318">
        <v>0</v>
      </c>
      <c r="J189" s="318">
        <v>0</v>
      </c>
      <c r="K189" s="318">
        <v>0</v>
      </c>
      <c r="L189" s="117"/>
      <c r="M189" s="363">
        <v>0</v>
      </c>
      <c r="N189" s="318">
        <v>0</v>
      </c>
      <c r="O189" s="318">
        <v>0</v>
      </c>
      <c r="P189" s="363">
        <v>0</v>
      </c>
      <c r="Q189" s="117"/>
      <c r="R189" s="363">
        <v>0</v>
      </c>
      <c r="S189" s="363">
        <v>0</v>
      </c>
      <c r="T189" s="363">
        <v>0</v>
      </c>
      <c r="U189" s="363">
        <v>0</v>
      </c>
      <c r="V189" s="117"/>
      <c r="W189" s="363">
        <v>0</v>
      </c>
      <c r="X189" s="363">
        <v>0</v>
      </c>
      <c r="Y189" s="363">
        <v>0</v>
      </c>
      <c r="Z189" s="363">
        <v>0</v>
      </c>
      <c r="AA189" s="117"/>
      <c r="AB189" s="363">
        <v>0</v>
      </c>
      <c r="AC189" s="363">
        <v>0</v>
      </c>
      <c r="AD189" s="363">
        <v>0</v>
      </c>
      <c r="AE189" s="363">
        <v>0</v>
      </c>
      <c r="AF189" s="117"/>
      <c r="AG189" s="363">
        <v>0</v>
      </c>
      <c r="AH189" s="363">
        <v>0</v>
      </c>
      <c r="AI189" s="363">
        <v>0</v>
      </c>
      <c r="AJ189" s="363">
        <v>0</v>
      </c>
      <c r="AK189" s="117"/>
      <c r="AL189" s="363">
        <v>0</v>
      </c>
      <c r="AM189" s="363">
        <v>0</v>
      </c>
      <c r="AN189" s="363">
        <v>0</v>
      </c>
      <c r="AO189" s="2">
        <v>0</v>
      </c>
      <c r="AP189" s="117"/>
      <c r="AQ189" s="38"/>
    </row>
    <row r="190" spans="3:43" ht="13.5" customHeight="1">
      <c r="C190" s="125"/>
      <c r="D190" s="442"/>
      <c r="E190" s="429" t="s">
        <v>231</v>
      </c>
      <c r="F190" s="412">
        <v>0</v>
      </c>
      <c r="G190" s="117"/>
      <c r="H190" s="318">
        <v>0</v>
      </c>
      <c r="I190" s="318">
        <v>0</v>
      </c>
      <c r="J190" s="318">
        <v>0</v>
      </c>
      <c r="K190" s="318">
        <v>0</v>
      </c>
      <c r="L190" s="117"/>
      <c r="M190" s="363">
        <v>0</v>
      </c>
      <c r="N190" s="318">
        <v>0</v>
      </c>
      <c r="O190" s="318">
        <v>0</v>
      </c>
      <c r="P190" s="363">
        <v>0</v>
      </c>
      <c r="Q190" s="117"/>
      <c r="R190" s="363">
        <v>0</v>
      </c>
      <c r="S190" s="363">
        <v>0</v>
      </c>
      <c r="T190" s="363">
        <v>0</v>
      </c>
      <c r="U190" s="363">
        <v>0</v>
      </c>
      <c r="V190" s="117"/>
      <c r="W190" s="363">
        <v>0</v>
      </c>
      <c r="X190" s="363">
        <v>0</v>
      </c>
      <c r="Y190" s="363">
        <v>0</v>
      </c>
      <c r="Z190" s="363">
        <v>0</v>
      </c>
      <c r="AA190" s="117"/>
      <c r="AB190" s="363">
        <v>0</v>
      </c>
      <c r="AC190" s="363">
        <v>0</v>
      </c>
      <c r="AD190" s="363">
        <v>0</v>
      </c>
      <c r="AE190" s="363">
        <v>0</v>
      </c>
      <c r="AF190" s="117"/>
      <c r="AG190" s="363">
        <v>0</v>
      </c>
      <c r="AH190" s="363">
        <v>0</v>
      </c>
      <c r="AI190" s="363">
        <v>0</v>
      </c>
      <c r="AJ190" s="363">
        <v>0</v>
      </c>
      <c r="AK190" s="117"/>
      <c r="AL190" s="363">
        <v>0</v>
      </c>
      <c r="AM190" s="363">
        <v>0</v>
      </c>
      <c r="AN190" s="363">
        <v>0</v>
      </c>
      <c r="AO190" s="2">
        <v>0</v>
      </c>
      <c r="AP190" s="117"/>
      <c r="AQ190" s="38"/>
    </row>
    <row r="191" spans="3:43" ht="13.5" customHeight="1">
      <c r="C191" s="125"/>
      <c r="D191" s="442"/>
      <c r="E191" s="431" t="s">
        <v>6</v>
      </c>
      <c r="F191" s="446">
        <v>51864</v>
      </c>
      <c r="G191" s="117"/>
      <c r="H191" s="443">
        <v>51977</v>
      </c>
      <c r="I191" s="443">
        <v>51573</v>
      </c>
      <c r="J191" s="443">
        <v>51096</v>
      </c>
      <c r="K191" s="443">
        <v>50932</v>
      </c>
      <c r="L191" s="117"/>
      <c r="M191" s="443">
        <v>51031</v>
      </c>
      <c r="N191" s="443">
        <v>50727</v>
      </c>
      <c r="O191" s="443">
        <v>50378</v>
      </c>
      <c r="P191" s="443">
        <v>50215</v>
      </c>
      <c r="Q191" s="117"/>
      <c r="R191" s="443">
        <v>50394</v>
      </c>
      <c r="S191" s="443">
        <v>50075</v>
      </c>
      <c r="T191" s="443">
        <v>46144</v>
      </c>
      <c r="U191" s="443">
        <v>43699</v>
      </c>
      <c r="V191" s="117"/>
      <c r="W191" s="443">
        <v>42381</v>
      </c>
      <c r="X191" s="443">
        <v>38800</v>
      </c>
      <c r="Y191" s="443">
        <v>34807</v>
      </c>
      <c r="Z191" s="443">
        <v>31192</v>
      </c>
      <c r="AA191" s="117"/>
      <c r="AB191" s="443">
        <v>28345</v>
      </c>
      <c r="AC191" s="443">
        <v>22033</v>
      </c>
      <c r="AD191" s="443">
        <v>18856</v>
      </c>
      <c r="AE191" s="443">
        <v>16687</v>
      </c>
      <c r="AF191" s="117"/>
      <c r="AG191" s="443">
        <v>15890</v>
      </c>
      <c r="AH191" s="443">
        <v>14736</v>
      </c>
      <c r="AI191" s="443">
        <v>13166</v>
      </c>
      <c r="AJ191" s="443">
        <v>12330</v>
      </c>
      <c r="AK191" s="117"/>
      <c r="AL191" s="443">
        <v>11908</v>
      </c>
      <c r="AM191" s="443">
        <v>11167</v>
      </c>
      <c r="AN191" s="443">
        <v>10303</v>
      </c>
      <c r="AO191" s="48">
        <v>9685</v>
      </c>
      <c r="AP191" s="117"/>
      <c r="AQ191" s="49"/>
    </row>
    <row r="192" spans="3:43" ht="13.5" customHeight="1">
      <c r="C192" s="125"/>
      <c r="D192" s="442"/>
      <c r="E192" s="395" t="s">
        <v>39</v>
      </c>
      <c r="F192" s="447">
        <v>1355704</v>
      </c>
      <c r="G192" s="117"/>
      <c r="H192" s="313">
        <v>1348507</v>
      </c>
      <c r="I192" s="313">
        <v>1336027</v>
      </c>
      <c r="J192" s="313">
        <v>1307455</v>
      </c>
      <c r="K192" s="313">
        <v>1286753</v>
      </c>
      <c r="L192" s="117"/>
      <c r="M192" s="313">
        <v>1280481</v>
      </c>
      <c r="N192" s="313">
        <v>1265510</v>
      </c>
      <c r="O192" s="313">
        <v>1235251</v>
      </c>
      <c r="P192" s="313">
        <v>1211842</v>
      </c>
      <c r="Q192" s="117"/>
      <c r="R192" s="313">
        <v>1202928</v>
      </c>
      <c r="S192" s="313">
        <v>1185564</v>
      </c>
      <c r="T192" s="313">
        <v>1157065</v>
      </c>
      <c r="U192" s="313">
        <v>1130339</v>
      </c>
      <c r="V192" s="117"/>
      <c r="W192" s="313">
        <v>1118961</v>
      </c>
      <c r="X192" s="313">
        <v>1102359</v>
      </c>
      <c r="Y192" s="313">
        <v>1069547</v>
      </c>
      <c r="Z192" s="313">
        <v>1040339</v>
      </c>
      <c r="AA192" s="117"/>
      <c r="AB192" s="313">
        <v>1027584</v>
      </c>
      <c r="AC192" s="313">
        <v>1004987</v>
      </c>
      <c r="AD192" s="313">
        <v>972146</v>
      </c>
      <c r="AE192" s="313">
        <v>946486</v>
      </c>
      <c r="AF192" s="117"/>
      <c r="AG192" s="313">
        <v>937572</v>
      </c>
      <c r="AH192" s="313">
        <v>919271</v>
      </c>
      <c r="AI192" s="313">
        <v>887710</v>
      </c>
      <c r="AJ192" s="313">
        <v>855727</v>
      </c>
      <c r="AK192" s="117"/>
      <c r="AL192" s="313">
        <v>841427</v>
      </c>
      <c r="AM192" s="313">
        <v>823117</v>
      </c>
      <c r="AN192" s="313">
        <v>800241</v>
      </c>
      <c r="AO192" s="20">
        <v>781537</v>
      </c>
      <c r="AP192" s="117"/>
      <c r="AQ192" s="50"/>
    </row>
    <row r="193" spans="3:49" ht="13.5" customHeight="1">
      <c r="C193" s="125"/>
      <c r="D193" s="448"/>
      <c r="E193" s="395" t="s">
        <v>76</v>
      </c>
      <c r="F193" s="313">
        <v>1355704</v>
      </c>
      <c r="G193" s="117"/>
      <c r="H193" s="313">
        <v>1348507</v>
      </c>
      <c r="I193" s="313">
        <v>1336027</v>
      </c>
      <c r="J193" s="313">
        <v>1307455</v>
      </c>
      <c r="K193" s="313">
        <v>1286753</v>
      </c>
      <c r="L193" s="117"/>
      <c r="M193" s="313">
        <v>1280481</v>
      </c>
      <c r="N193" s="313">
        <v>1265510</v>
      </c>
      <c r="O193" s="313">
        <v>1235251</v>
      </c>
      <c r="P193" s="313">
        <v>1211842</v>
      </c>
      <c r="Q193" s="117"/>
      <c r="R193" s="313">
        <v>1202928</v>
      </c>
      <c r="S193" s="313">
        <v>1185564</v>
      </c>
      <c r="T193" s="313">
        <v>1157065</v>
      </c>
      <c r="U193" s="313">
        <v>1130339</v>
      </c>
      <c r="V193" s="117"/>
      <c r="W193" s="313">
        <v>1118961</v>
      </c>
      <c r="X193" s="313">
        <v>1102359</v>
      </c>
      <c r="Y193" s="313">
        <v>1069547</v>
      </c>
      <c r="Z193" s="313">
        <v>1040339</v>
      </c>
      <c r="AA193" s="117"/>
      <c r="AB193" s="313">
        <v>1027584</v>
      </c>
      <c r="AC193" s="313">
        <v>1004987</v>
      </c>
      <c r="AD193" s="313">
        <v>972146</v>
      </c>
      <c r="AE193" s="313">
        <v>946486</v>
      </c>
      <c r="AF193" s="117"/>
      <c r="AG193" s="313">
        <v>937572</v>
      </c>
      <c r="AH193" s="313">
        <v>919271</v>
      </c>
      <c r="AI193" s="313">
        <v>887710</v>
      </c>
      <c r="AJ193" s="313">
        <v>855727</v>
      </c>
      <c r="AK193" s="117"/>
      <c r="AL193" s="313">
        <v>841427</v>
      </c>
      <c r="AM193" s="313">
        <v>823117</v>
      </c>
      <c r="AN193" s="313">
        <v>800241</v>
      </c>
      <c r="AO193" s="20">
        <v>781537</v>
      </c>
      <c r="AP193" s="117"/>
      <c r="AQ193" s="50"/>
    </row>
    <row r="194" spans="3:49" ht="13.5" customHeight="1">
      <c r="C194" s="125"/>
      <c r="D194" s="403" t="s">
        <v>121</v>
      </c>
      <c r="E194" s="427" t="s">
        <v>232</v>
      </c>
      <c r="F194" s="386">
        <v>1823</v>
      </c>
      <c r="G194" s="117"/>
      <c r="H194" s="316">
        <v>1784</v>
      </c>
      <c r="I194" s="316">
        <v>1727</v>
      </c>
      <c r="J194" s="316">
        <v>1653</v>
      </c>
      <c r="K194" s="316">
        <v>1582</v>
      </c>
      <c r="L194" s="117"/>
      <c r="M194" s="450">
        <v>1526</v>
      </c>
      <c r="N194" s="316">
        <v>1476</v>
      </c>
      <c r="O194" s="450">
        <v>1373</v>
      </c>
      <c r="P194" s="450">
        <v>1298</v>
      </c>
      <c r="Q194" s="117"/>
      <c r="R194" s="450">
        <v>1240</v>
      </c>
      <c r="S194" s="450">
        <v>1132</v>
      </c>
      <c r="T194" s="450">
        <v>1063</v>
      </c>
      <c r="U194" s="450">
        <v>986</v>
      </c>
      <c r="V194" s="117"/>
      <c r="W194" s="450">
        <v>936</v>
      </c>
      <c r="X194" s="450">
        <v>873</v>
      </c>
      <c r="Y194" s="450">
        <v>798</v>
      </c>
      <c r="Z194" s="450">
        <v>723</v>
      </c>
      <c r="AA194" s="117"/>
      <c r="AB194" s="450">
        <v>671</v>
      </c>
      <c r="AC194" s="450">
        <v>596</v>
      </c>
      <c r="AD194" s="450">
        <v>517</v>
      </c>
      <c r="AE194" s="450">
        <v>455</v>
      </c>
      <c r="AF194" s="117"/>
      <c r="AG194" s="450">
        <v>417</v>
      </c>
      <c r="AH194" s="450">
        <v>360</v>
      </c>
      <c r="AI194" s="450">
        <v>299</v>
      </c>
      <c r="AJ194" s="450">
        <v>250</v>
      </c>
      <c r="AK194" s="117"/>
      <c r="AL194" s="450">
        <v>208</v>
      </c>
      <c r="AM194" s="450">
        <v>149</v>
      </c>
      <c r="AN194" s="450">
        <v>142</v>
      </c>
      <c r="AO194" s="52">
        <v>138</v>
      </c>
      <c r="AP194" s="117"/>
      <c r="AQ194" s="53"/>
    </row>
    <row r="195" spans="3:49" ht="13.5" customHeight="1">
      <c r="C195" s="125"/>
      <c r="D195" s="442"/>
      <c r="E195" s="429" t="s">
        <v>0</v>
      </c>
      <c r="F195" s="380">
        <v>0</v>
      </c>
      <c r="G195" s="117"/>
      <c r="H195" s="318">
        <v>0</v>
      </c>
      <c r="I195" s="318">
        <v>0</v>
      </c>
      <c r="J195" s="318">
        <v>0</v>
      </c>
      <c r="K195" s="318">
        <v>0</v>
      </c>
      <c r="L195" s="117"/>
      <c r="M195" s="363">
        <v>0</v>
      </c>
      <c r="N195" s="318">
        <v>0</v>
      </c>
      <c r="O195" s="318">
        <v>0</v>
      </c>
      <c r="P195" s="363">
        <v>0</v>
      </c>
      <c r="Q195" s="117"/>
      <c r="R195" s="363">
        <v>0</v>
      </c>
      <c r="S195" s="363">
        <v>0</v>
      </c>
      <c r="T195" s="363">
        <v>0</v>
      </c>
      <c r="U195" s="363">
        <v>0</v>
      </c>
      <c r="V195" s="117"/>
      <c r="W195" s="363">
        <v>0</v>
      </c>
      <c r="X195" s="363">
        <v>0</v>
      </c>
      <c r="Y195" s="363">
        <v>0</v>
      </c>
      <c r="Z195" s="363">
        <v>0</v>
      </c>
      <c r="AA195" s="117"/>
      <c r="AB195" s="363">
        <v>0</v>
      </c>
      <c r="AC195" s="363">
        <v>0</v>
      </c>
      <c r="AD195" s="363">
        <v>0</v>
      </c>
      <c r="AE195" s="363">
        <v>0</v>
      </c>
      <c r="AF195" s="117"/>
      <c r="AG195" s="363">
        <v>0</v>
      </c>
      <c r="AH195" s="363">
        <v>0</v>
      </c>
      <c r="AI195" s="363">
        <v>0</v>
      </c>
      <c r="AJ195" s="363">
        <v>0</v>
      </c>
      <c r="AK195" s="117"/>
      <c r="AL195" s="363">
        <v>0</v>
      </c>
      <c r="AM195" s="363">
        <v>0</v>
      </c>
      <c r="AN195" s="363">
        <v>0</v>
      </c>
      <c r="AO195" s="2">
        <v>0</v>
      </c>
      <c r="AP195" s="117"/>
      <c r="AQ195" s="38"/>
    </row>
    <row r="196" spans="3:49" ht="13.5" customHeight="1">
      <c r="C196" s="125"/>
      <c r="D196" s="442"/>
      <c r="E196" s="429" t="s">
        <v>1</v>
      </c>
      <c r="F196" s="389">
        <v>7947</v>
      </c>
      <c r="G196" s="117"/>
      <c r="H196" s="318">
        <v>7849</v>
      </c>
      <c r="I196" s="318">
        <v>7806</v>
      </c>
      <c r="J196" s="318">
        <v>7777</v>
      </c>
      <c r="K196" s="318">
        <v>7776</v>
      </c>
      <c r="L196" s="117"/>
      <c r="M196" s="318">
        <v>7791</v>
      </c>
      <c r="N196" s="318">
        <v>7720</v>
      </c>
      <c r="O196" s="318">
        <v>7499</v>
      </c>
      <c r="P196" s="318">
        <v>7316</v>
      </c>
      <c r="Q196" s="117"/>
      <c r="R196" s="318">
        <v>7271</v>
      </c>
      <c r="S196" s="318">
        <v>7151</v>
      </c>
      <c r="T196" s="318">
        <v>6918</v>
      </c>
      <c r="U196" s="318">
        <v>6762</v>
      </c>
      <c r="V196" s="117"/>
      <c r="W196" s="318">
        <v>6731</v>
      </c>
      <c r="X196" s="318">
        <v>6662</v>
      </c>
      <c r="Y196" s="318">
        <v>6442</v>
      </c>
      <c r="Z196" s="318">
        <v>6290</v>
      </c>
      <c r="AA196" s="117"/>
      <c r="AB196" s="318">
        <v>6248</v>
      </c>
      <c r="AC196" s="318">
        <v>6158</v>
      </c>
      <c r="AD196" s="318">
        <v>5923</v>
      </c>
      <c r="AE196" s="318">
        <v>5765</v>
      </c>
      <c r="AF196" s="117"/>
      <c r="AG196" s="318">
        <v>5720</v>
      </c>
      <c r="AH196" s="318">
        <v>5636</v>
      </c>
      <c r="AI196" s="318">
        <v>5421</v>
      </c>
      <c r="AJ196" s="318">
        <v>5263</v>
      </c>
      <c r="AK196" s="117"/>
      <c r="AL196" s="318">
        <v>5211</v>
      </c>
      <c r="AM196" s="318">
        <v>5124</v>
      </c>
      <c r="AN196" s="318">
        <v>4947</v>
      </c>
      <c r="AO196" s="14">
        <v>4824</v>
      </c>
      <c r="AP196" s="117"/>
      <c r="AQ196" s="46"/>
    </row>
    <row r="197" spans="3:49" ht="13.5" customHeight="1">
      <c r="C197" s="125"/>
      <c r="D197" s="442"/>
      <c r="E197" s="429" t="s">
        <v>5</v>
      </c>
      <c r="F197" s="380">
        <v>0</v>
      </c>
      <c r="G197" s="117"/>
      <c r="H197" s="318">
        <v>0</v>
      </c>
      <c r="I197" s="318">
        <v>0</v>
      </c>
      <c r="J197" s="318">
        <v>0</v>
      </c>
      <c r="K197" s="318">
        <v>0</v>
      </c>
      <c r="L197" s="117"/>
      <c r="M197" s="363">
        <v>0</v>
      </c>
      <c r="N197" s="318">
        <v>0</v>
      </c>
      <c r="O197" s="318">
        <v>0</v>
      </c>
      <c r="P197" s="363">
        <v>0</v>
      </c>
      <c r="Q197" s="117"/>
      <c r="R197" s="363">
        <v>0</v>
      </c>
      <c r="S197" s="363">
        <v>0</v>
      </c>
      <c r="T197" s="363">
        <v>0</v>
      </c>
      <c r="U197" s="363">
        <v>0</v>
      </c>
      <c r="V197" s="117"/>
      <c r="W197" s="363">
        <v>0</v>
      </c>
      <c r="X197" s="363">
        <v>0</v>
      </c>
      <c r="Y197" s="363">
        <v>0</v>
      </c>
      <c r="Z197" s="363">
        <v>0</v>
      </c>
      <c r="AA197" s="117"/>
      <c r="AB197" s="363">
        <v>0</v>
      </c>
      <c r="AC197" s="363">
        <v>0</v>
      </c>
      <c r="AD197" s="363">
        <v>0</v>
      </c>
      <c r="AE197" s="363">
        <v>0</v>
      </c>
      <c r="AF197" s="117"/>
      <c r="AG197" s="363">
        <v>0</v>
      </c>
      <c r="AH197" s="363">
        <v>0</v>
      </c>
      <c r="AI197" s="363">
        <v>0</v>
      </c>
      <c r="AJ197" s="363">
        <v>0</v>
      </c>
      <c r="AK197" s="117"/>
      <c r="AL197" s="363">
        <v>0</v>
      </c>
      <c r="AM197" s="363">
        <v>0</v>
      </c>
      <c r="AN197" s="363">
        <v>0</v>
      </c>
      <c r="AO197" s="2">
        <v>0</v>
      </c>
      <c r="AP197" s="117"/>
      <c r="AQ197" s="38"/>
    </row>
    <row r="198" spans="3:49" ht="13.5" customHeight="1">
      <c r="C198" s="125"/>
      <c r="D198" s="442"/>
      <c r="E198" s="429" t="s">
        <v>231</v>
      </c>
      <c r="F198" s="380">
        <v>0</v>
      </c>
      <c r="G198" s="117"/>
      <c r="H198" s="318">
        <v>0</v>
      </c>
      <c r="I198" s="318">
        <v>0</v>
      </c>
      <c r="J198" s="318">
        <v>0</v>
      </c>
      <c r="K198" s="318">
        <v>0</v>
      </c>
      <c r="L198" s="117"/>
      <c r="M198" s="363">
        <v>0</v>
      </c>
      <c r="N198" s="318">
        <v>0</v>
      </c>
      <c r="O198" s="318">
        <v>0</v>
      </c>
      <c r="P198" s="363">
        <v>0</v>
      </c>
      <c r="Q198" s="117"/>
      <c r="R198" s="363">
        <v>0</v>
      </c>
      <c r="S198" s="363">
        <v>0</v>
      </c>
      <c r="T198" s="363">
        <v>0</v>
      </c>
      <c r="U198" s="363">
        <v>0</v>
      </c>
      <c r="V198" s="117"/>
      <c r="W198" s="363">
        <v>0</v>
      </c>
      <c r="X198" s="363">
        <v>0</v>
      </c>
      <c r="Y198" s="363">
        <v>0</v>
      </c>
      <c r="Z198" s="363">
        <v>0</v>
      </c>
      <c r="AA198" s="117"/>
      <c r="AB198" s="363">
        <v>0</v>
      </c>
      <c r="AC198" s="363">
        <v>0</v>
      </c>
      <c r="AD198" s="363">
        <v>0</v>
      </c>
      <c r="AE198" s="363">
        <v>0</v>
      </c>
      <c r="AF198" s="117"/>
      <c r="AG198" s="363">
        <v>0</v>
      </c>
      <c r="AH198" s="363">
        <v>0</v>
      </c>
      <c r="AI198" s="363">
        <v>0</v>
      </c>
      <c r="AJ198" s="363">
        <v>0</v>
      </c>
      <c r="AK198" s="117"/>
      <c r="AL198" s="363">
        <v>0</v>
      </c>
      <c r="AM198" s="363">
        <v>0</v>
      </c>
      <c r="AN198" s="363">
        <v>0</v>
      </c>
      <c r="AO198" s="2">
        <v>0</v>
      </c>
      <c r="AP198" s="117"/>
      <c r="AQ198" s="38"/>
    </row>
    <row r="199" spans="3:49" ht="13.5" customHeight="1">
      <c r="C199" s="125"/>
      <c r="D199" s="442"/>
      <c r="E199" s="431" t="s">
        <v>6</v>
      </c>
      <c r="F199" s="451">
        <v>471</v>
      </c>
      <c r="G199" s="117"/>
      <c r="H199" s="443">
        <v>476</v>
      </c>
      <c r="I199" s="443">
        <v>480</v>
      </c>
      <c r="J199" s="443">
        <v>485</v>
      </c>
      <c r="K199" s="443">
        <v>490</v>
      </c>
      <c r="L199" s="117"/>
      <c r="M199" s="443">
        <v>494</v>
      </c>
      <c r="N199" s="443">
        <v>499</v>
      </c>
      <c r="O199" s="443">
        <v>503</v>
      </c>
      <c r="P199" s="443">
        <v>502</v>
      </c>
      <c r="Q199" s="117"/>
      <c r="R199" s="443">
        <v>503</v>
      </c>
      <c r="S199" s="443">
        <v>500</v>
      </c>
      <c r="T199" s="443">
        <v>461</v>
      </c>
      <c r="U199" s="443">
        <v>436</v>
      </c>
      <c r="V199" s="117"/>
      <c r="W199" s="443">
        <v>423</v>
      </c>
      <c r="X199" s="443">
        <v>387</v>
      </c>
      <c r="Y199" s="443">
        <v>348</v>
      </c>
      <c r="Z199" s="443">
        <v>311</v>
      </c>
      <c r="AA199" s="117"/>
      <c r="AB199" s="443">
        <v>283</v>
      </c>
      <c r="AC199" s="443">
        <v>220</v>
      </c>
      <c r="AD199" s="443">
        <v>188</v>
      </c>
      <c r="AE199" s="443">
        <v>166</v>
      </c>
      <c r="AF199" s="117"/>
      <c r="AG199" s="443">
        <v>159</v>
      </c>
      <c r="AH199" s="443">
        <v>147</v>
      </c>
      <c r="AI199" s="443">
        <v>132</v>
      </c>
      <c r="AJ199" s="443">
        <v>124</v>
      </c>
      <c r="AK199" s="117"/>
      <c r="AL199" s="443">
        <v>120</v>
      </c>
      <c r="AM199" s="443">
        <v>113</v>
      </c>
      <c r="AN199" s="443">
        <v>105</v>
      </c>
      <c r="AO199" s="48">
        <v>100</v>
      </c>
      <c r="AP199" s="117"/>
      <c r="AQ199" s="49"/>
    </row>
    <row r="200" spans="3:49" ht="13.5" customHeight="1">
      <c r="C200" s="125"/>
      <c r="D200" s="442"/>
      <c r="E200" s="395" t="s">
        <v>39</v>
      </c>
      <c r="F200" s="396">
        <v>10242</v>
      </c>
      <c r="G200" s="117"/>
      <c r="H200" s="313">
        <v>10110</v>
      </c>
      <c r="I200" s="313">
        <v>10015</v>
      </c>
      <c r="J200" s="313">
        <v>9917</v>
      </c>
      <c r="K200" s="313">
        <v>9848</v>
      </c>
      <c r="L200" s="117"/>
      <c r="M200" s="313">
        <v>9812</v>
      </c>
      <c r="N200" s="313">
        <v>9695</v>
      </c>
      <c r="O200" s="313">
        <v>9376</v>
      </c>
      <c r="P200" s="313">
        <v>9117</v>
      </c>
      <c r="Q200" s="117"/>
      <c r="R200" s="313">
        <v>9016</v>
      </c>
      <c r="S200" s="313">
        <v>8785</v>
      </c>
      <c r="T200" s="313">
        <v>8444</v>
      </c>
      <c r="U200" s="313">
        <v>8185</v>
      </c>
      <c r="V200" s="117"/>
      <c r="W200" s="313">
        <v>8092</v>
      </c>
      <c r="X200" s="313">
        <v>7923</v>
      </c>
      <c r="Y200" s="313">
        <v>7589</v>
      </c>
      <c r="Z200" s="313">
        <v>7326</v>
      </c>
      <c r="AA200" s="117"/>
      <c r="AB200" s="313">
        <v>7203</v>
      </c>
      <c r="AC200" s="313">
        <v>6975</v>
      </c>
      <c r="AD200" s="313">
        <v>6629</v>
      </c>
      <c r="AE200" s="313">
        <v>6387</v>
      </c>
      <c r="AF200" s="117"/>
      <c r="AG200" s="313">
        <v>6297</v>
      </c>
      <c r="AH200" s="313">
        <v>6145</v>
      </c>
      <c r="AI200" s="313">
        <v>5852</v>
      </c>
      <c r="AJ200" s="313">
        <v>5638</v>
      </c>
      <c r="AK200" s="117"/>
      <c r="AL200" s="313">
        <v>5540</v>
      </c>
      <c r="AM200" s="313">
        <v>5387</v>
      </c>
      <c r="AN200" s="313">
        <v>5194</v>
      </c>
      <c r="AO200" s="20">
        <v>5062</v>
      </c>
      <c r="AP200" s="117"/>
      <c r="AQ200" s="50"/>
    </row>
    <row r="201" spans="3:49" ht="13.5" customHeight="1">
      <c r="C201" s="125"/>
      <c r="D201" s="448"/>
      <c r="E201" s="395" t="s">
        <v>76</v>
      </c>
      <c r="F201" s="396">
        <v>10242</v>
      </c>
      <c r="G201" s="117"/>
      <c r="H201" s="313">
        <v>10110</v>
      </c>
      <c r="I201" s="313">
        <v>10015</v>
      </c>
      <c r="J201" s="313">
        <v>9917</v>
      </c>
      <c r="K201" s="313">
        <v>9848</v>
      </c>
      <c r="L201" s="117"/>
      <c r="M201" s="313">
        <v>9812</v>
      </c>
      <c r="N201" s="313">
        <v>9695</v>
      </c>
      <c r="O201" s="313">
        <v>9376</v>
      </c>
      <c r="P201" s="313">
        <v>9117</v>
      </c>
      <c r="Q201" s="117"/>
      <c r="R201" s="313">
        <v>9016</v>
      </c>
      <c r="S201" s="313">
        <v>8785</v>
      </c>
      <c r="T201" s="313">
        <v>8444</v>
      </c>
      <c r="U201" s="313">
        <v>8185</v>
      </c>
      <c r="V201" s="117"/>
      <c r="W201" s="313">
        <v>8092</v>
      </c>
      <c r="X201" s="313">
        <v>7923</v>
      </c>
      <c r="Y201" s="313">
        <v>7589</v>
      </c>
      <c r="Z201" s="313">
        <v>7326</v>
      </c>
      <c r="AA201" s="117"/>
      <c r="AB201" s="313">
        <v>7203</v>
      </c>
      <c r="AC201" s="313">
        <v>6975</v>
      </c>
      <c r="AD201" s="313">
        <v>6629</v>
      </c>
      <c r="AE201" s="313">
        <v>6387</v>
      </c>
      <c r="AF201" s="117"/>
      <c r="AG201" s="313">
        <v>6297</v>
      </c>
      <c r="AH201" s="313">
        <v>6145</v>
      </c>
      <c r="AI201" s="313">
        <v>5852</v>
      </c>
      <c r="AJ201" s="313">
        <v>5638</v>
      </c>
      <c r="AK201" s="117"/>
      <c r="AL201" s="313">
        <v>5540</v>
      </c>
      <c r="AM201" s="313">
        <v>5387</v>
      </c>
      <c r="AN201" s="313">
        <v>5194</v>
      </c>
      <c r="AO201" s="20">
        <v>5062</v>
      </c>
      <c r="AP201" s="117"/>
      <c r="AQ201" s="50"/>
    </row>
    <row r="202" spans="3:49" ht="13.5" customHeight="1">
      <c r="D202" s="397" t="s">
        <v>139</v>
      </c>
      <c r="E202" s="397"/>
      <c r="F202" s="142"/>
      <c r="G202" s="142"/>
      <c r="H202" s="142"/>
      <c r="I202" s="142"/>
      <c r="J202" s="142"/>
      <c r="K202" s="142"/>
      <c r="L202" s="142"/>
      <c r="M202" s="142"/>
      <c r="N202" s="142"/>
      <c r="O202" s="142"/>
      <c r="P202" s="142"/>
      <c r="Q202" s="142"/>
      <c r="R202" s="142"/>
      <c r="S202" s="142"/>
      <c r="T202" s="142"/>
      <c r="U202" s="142"/>
      <c r="V202" s="142"/>
      <c r="W202" s="142"/>
      <c r="X202" s="142"/>
      <c r="Y202" s="142"/>
      <c r="Z202" s="142"/>
      <c r="AA202" s="142"/>
      <c r="AB202" s="142"/>
      <c r="AC202" s="142"/>
      <c r="AD202" s="142"/>
      <c r="AE202" s="142"/>
      <c r="AF202" s="142"/>
      <c r="AG202" s="142"/>
      <c r="AH202" s="142"/>
      <c r="AI202" s="142"/>
      <c r="AJ202" s="142"/>
      <c r="AK202" s="142"/>
      <c r="AL202" s="142"/>
      <c r="AM202" s="142"/>
      <c r="AN202" s="142"/>
      <c r="AO202" s="142"/>
      <c r="AP202" s="142"/>
      <c r="AQ202" s="142"/>
      <c r="AR202" s="142"/>
      <c r="AS202" s="142"/>
      <c r="AT202" s="142"/>
      <c r="AU202" s="142"/>
      <c r="AV202" s="142"/>
      <c r="AW202" s="142"/>
    </row>
    <row r="203" spans="3:49" ht="13.5" customHeight="1">
      <c r="D203" s="397"/>
      <c r="E203" s="397"/>
      <c r="F203" s="142"/>
      <c r="G203" s="142"/>
      <c r="H203" s="142"/>
      <c r="I203" s="142"/>
      <c r="J203" s="142"/>
      <c r="K203" s="142"/>
      <c r="L203" s="142"/>
      <c r="M203" s="142"/>
      <c r="N203" s="142"/>
      <c r="O203" s="142"/>
      <c r="P203" s="142"/>
      <c r="Q203" s="142"/>
      <c r="R203" s="142"/>
      <c r="S203" s="142"/>
      <c r="T203" s="142"/>
      <c r="U203" s="142"/>
      <c r="V203" s="142"/>
      <c r="W203" s="142"/>
      <c r="X203" s="142"/>
      <c r="Y203" s="142"/>
      <c r="Z203" s="142"/>
      <c r="AA203" s="142"/>
      <c r="AB203" s="142"/>
      <c r="AC203" s="142"/>
      <c r="AD203" s="142"/>
      <c r="AE203" s="142"/>
      <c r="AF203" s="142"/>
      <c r="AG203" s="142"/>
      <c r="AH203" s="142"/>
      <c r="AI203" s="142"/>
      <c r="AJ203" s="142"/>
      <c r="AK203" s="142"/>
      <c r="AL203" s="142"/>
      <c r="AM203" s="142"/>
      <c r="AN203" s="142"/>
      <c r="AO203" s="142"/>
      <c r="AP203" s="142"/>
      <c r="AQ203" s="142"/>
      <c r="AR203" s="142"/>
      <c r="AS203" s="142"/>
      <c r="AT203" s="142"/>
      <c r="AU203" s="142"/>
      <c r="AV203" s="142"/>
      <c r="AW203" s="142"/>
    </row>
    <row r="204" spans="3:49" ht="13.5" customHeight="1">
      <c r="C204" s="123" t="s">
        <v>79</v>
      </c>
      <c r="D204" s="143"/>
      <c r="E204" s="143"/>
      <c r="F204" s="144"/>
      <c r="G204" s="144"/>
      <c r="H204" s="144"/>
      <c r="I204" s="144"/>
      <c r="J204" s="144"/>
      <c r="K204" s="144"/>
      <c r="L204" s="144"/>
      <c r="M204" s="144"/>
      <c r="N204" s="144"/>
      <c r="O204" s="144"/>
      <c r="P204" s="144"/>
      <c r="Q204" s="144"/>
      <c r="R204" s="144"/>
      <c r="S204" s="144"/>
      <c r="T204" s="144"/>
      <c r="U204" s="144"/>
      <c r="V204" s="144"/>
      <c r="W204" s="144"/>
      <c r="X204" s="144"/>
      <c r="Y204" s="144"/>
      <c r="Z204" s="144"/>
      <c r="AA204" s="144"/>
      <c r="AB204" s="144"/>
      <c r="AC204" s="144"/>
      <c r="AD204" s="144"/>
      <c r="AE204" s="144"/>
      <c r="AF204" s="144"/>
      <c r="AG204" s="144"/>
      <c r="AH204" s="144"/>
      <c r="AI204" s="144"/>
      <c r="AJ204" s="144"/>
      <c r="AK204" s="144"/>
      <c r="AL204" s="144"/>
      <c r="AM204" s="144"/>
      <c r="AN204" s="139"/>
      <c r="AO204" s="144"/>
      <c r="AP204" s="144"/>
      <c r="AQ204" s="144"/>
      <c r="AR204" s="142"/>
      <c r="AS204" s="142"/>
      <c r="AT204" s="142"/>
      <c r="AU204" s="142"/>
    </row>
    <row r="205" spans="3:49" ht="13.5" customHeight="1">
      <c r="C205" s="125"/>
      <c r="D205" s="452"/>
      <c r="E205" s="453"/>
      <c r="F205" s="454">
        <v>1365947</v>
      </c>
      <c r="G205" s="117"/>
      <c r="H205" s="455">
        <v>1358617</v>
      </c>
      <c r="I205" s="455">
        <v>1346042</v>
      </c>
      <c r="J205" s="455">
        <v>1317372</v>
      </c>
      <c r="K205" s="455">
        <v>1296602</v>
      </c>
      <c r="L205" s="117"/>
      <c r="M205" s="455">
        <v>1290294</v>
      </c>
      <c r="N205" s="455">
        <v>1275206</v>
      </c>
      <c r="O205" s="455">
        <v>1244627</v>
      </c>
      <c r="P205" s="455">
        <v>1220959</v>
      </c>
      <c r="Q205" s="117"/>
      <c r="R205" s="455">
        <v>1211944</v>
      </c>
      <c r="S205" s="455">
        <v>1194349</v>
      </c>
      <c r="T205" s="455">
        <v>1165509</v>
      </c>
      <c r="U205" s="455">
        <v>1138524</v>
      </c>
      <c r="V205" s="117"/>
      <c r="W205" s="455">
        <v>1127053</v>
      </c>
      <c r="X205" s="455">
        <v>1110283</v>
      </c>
      <c r="Y205" s="455">
        <v>1077136</v>
      </c>
      <c r="Z205" s="455">
        <v>1047665</v>
      </c>
      <c r="AA205" s="117"/>
      <c r="AB205" s="455">
        <v>1034787</v>
      </c>
      <c r="AC205" s="455">
        <v>1011962</v>
      </c>
      <c r="AD205" s="455">
        <v>978776</v>
      </c>
      <c r="AE205" s="455">
        <v>952873</v>
      </c>
      <c r="AF205" s="117"/>
      <c r="AG205" s="455">
        <v>943869</v>
      </c>
      <c r="AH205" s="455">
        <v>925416</v>
      </c>
      <c r="AI205" s="455">
        <v>893562</v>
      </c>
      <c r="AJ205" s="455">
        <v>861365</v>
      </c>
      <c r="AK205" s="117"/>
      <c r="AL205" s="455">
        <v>846967</v>
      </c>
      <c r="AM205" s="455">
        <v>828504</v>
      </c>
      <c r="AN205" s="455">
        <v>805436</v>
      </c>
      <c r="AO205" s="55">
        <v>786600</v>
      </c>
      <c r="AP205" s="117"/>
      <c r="AQ205" s="56"/>
    </row>
    <row r="206" spans="3:49" ht="13.5" customHeight="1">
      <c r="D206" s="456"/>
      <c r="E206" s="456"/>
      <c r="F206" s="145"/>
      <c r="G206" s="145"/>
      <c r="H206" s="145"/>
      <c r="I206" s="145"/>
      <c r="J206" s="145"/>
      <c r="K206" s="145"/>
      <c r="L206" s="145"/>
      <c r="M206" s="145"/>
      <c r="N206" s="145"/>
      <c r="O206" s="145"/>
      <c r="P206" s="145"/>
      <c r="Q206" s="145"/>
      <c r="R206" s="145"/>
      <c r="S206" s="145"/>
      <c r="T206" s="145"/>
      <c r="U206" s="145"/>
      <c r="V206" s="145"/>
      <c r="W206" s="145"/>
      <c r="X206" s="145"/>
      <c r="Y206" s="145"/>
      <c r="Z206" s="145"/>
      <c r="AA206" s="145"/>
      <c r="AB206" s="145"/>
      <c r="AC206" s="145"/>
      <c r="AD206" s="145"/>
      <c r="AE206" s="145"/>
      <c r="AF206" s="145"/>
      <c r="AG206" s="145"/>
      <c r="AH206" s="145"/>
      <c r="AI206" s="145"/>
      <c r="AJ206" s="145"/>
      <c r="AK206" s="145"/>
      <c r="AL206" s="145"/>
      <c r="AM206" s="145"/>
      <c r="AN206" s="145"/>
      <c r="AO206" s="145"/>
      <c r="AP206" s="145"/>
      <c r="AQ206" s="145"/>
    </row>
    <row r="207" spans="3:49" ht="13.5" customHeight="1">
      <c r="C207" s="123" t="s">
        <v>58</v>
      </c>
      <c r="D207" s="124"/>
      <c r="E207" s="124"/>
      <c r="F207" s="124"/>
      <c r="G207" s="457"/>
      <c r="H207" s="124"/>
      <c r="I207" s="124"/>
      <c r="J207" s="124"/>
      <c r="K207" s="124"/>
      <c r="L207" s="457"/>
      <c r="M207" s="124"/>
      <c r="N207" s="124"/>
      <c r="O207" s="124"/>
      <c r="P207" s="124"/>
      <c r="Q207" s="457"/>
      <c r="R207" s="124"/>
      <c r="S207" s="124"/>
      <c r="T207" s="124"/>
      <c r="U207" s="124"/>
      <c r="V207" s="457"/>
      <c r="W207" s="124"/>
      <c r="X207" s="124"/>
      <c r="Y207" s="124"/>
      <c r="Z207" s="124"/>
      <c r="AA207" s="457"/>
      <c r="AB207" s="124"/>
      <c r="AC207" s="124"/>
      <c r="AD207" s="124"/>
      <c r="AE207" s="124"/>
      <c r="AF207" s="457"/>
      <c r="AG207" s="124"/>
      <c r="AH207" s="124"/>
      <c r="AI207" s="124"/>
      <c r="AJ207" s="124"/>
      <c r="AK207" s="457"/>
      <c r="AL207" s="124"/>
      <c r="AM207" s="124"/>
      <c r="AN207" s="139"/>
      <c r="AO207" s="124"/>
      <c r="AP207" s="457"/>
      <c r="AQ207" s="124"/>
    </row>
    <row r="208" spans="3:49" ht="13.5" customHeight="1">
      <c r="C208" s="125"/>
      <c r="D208" s="426" t="s">
        <v>4</v>
      </c>
      <c r="E208" s="458"/>
      <c r="F208" s="386">
        <v>119721</v>
      </c>
      <c r="G208" s="459"/>
      <c r="H208" s="316">
        <v>111922</v>
      </c>
      <c r="I208" s="316">
        <v>221816</v>
      </c>
      <c r="J208" s="316">
        <v>139399</v>
      </c>
      <c r="K208" s="316">
        <v>123966</v>
      </c>
      <c r="L208" s="459"/>
      <c r="M208" s="316">
        <v>111135</v>
      </c>
      <c r="N208" s="316">
        <v>141966</v>
      </c>
      <c r="O208" s="316">
        <v>134710</v>
      </c>
      <c r="P208" s="316">
        <v>108618</v>
      </c>
      <c r="Q208" s="459"/>
      <c r="R208" s="316">
        <v>97369</v>
      </c>
      <c r="S208" s="316">
        <v>122796</v>
      </c>
      <c r="T208" s="316">
        <v>99307</v>
      </c>
      <c r="U208" s="316">
        <v>142407</v>
      </c>
      <c r="V208" s="459"/>
      <c r="W208" s="316">
        <v>119133</v>
      </c>
      <c r="X208" s="316">
        <v>133444</v>
      </c>
      <c r="Y208" s="316">
        <v>123770</v>
      </c>
      <c r="Z208" s="316">
        <v>154899</v>
      </c>
      <c r="AA208" s="459"/>
      <c r="AB208" s="316">
        <v>147226</v>
      </c>
      <c r="AC208" s="316">
        <v>216513</v>
      </c>
      <c r="AD208" s="316">
        <v>175214</v>
      </c>
      <c r="AE208" s="316">
        <v>175642</v>
      </c>
      <c r="AF208" s="459"/>
      <c r="AG208" s="316">
        <v>170715</v>
      </c>
      <c r="AH208" s="316">
        <v>182358</v>
      </c>
      <c r="AI208" s="316">
        <v>163908</v>
      </c>
      <c r="AJ208" s="316">
        <v>168464</v>
      </c>
      <c r="AK208" s="459"/>
      <c r="AL208" s="316">
        <v>169015</v>
      </c>
      <c r="AM208" s="316">
        <v>184069</v>
      </c>
      <c r="AN208" s="316">
        <v>173700</v>
      </c>
      <c r="AO208" s="10">
        <v>179035</v>
      </c>
      <c r="AP208" s="459"/>
      <c r="AQ208" s="45"/>
    </row>
    <row r="209" spans="3:43" ht="13.5" customHeight="1">
      <c r="C209" s="125"/>
      <c r="D209" s="428" t="s">
        <v>0</v>
      </c>
      <c r="E209" s="460"/>
      <c r="F209" s="389">
        <v>23832</v>
      </c>
      <c r="G209" s="459"/>
      <c r="H209" s="318">
        <v>25118</v>
      </c>
      <c r="I209" s="318">
        <v>34983</v>
      </c>
      <c r="J209" s="318">
        <v>35000</v>
      </c>
      <c r="K209" s="318">
        <v>26550</v>
      </c>
      <c r="L209" s="459"/>
      <c r="M209" s="318">
        <v>26625</v>
      </c>
      <c r="N209" s="318">
        <v>32893</v>
      </c>
      <c r="O209" s="318">
        <v>26825</v>
      </c>
      <c r="P209" s="318">
        <v>22534</v>
      </c>
      <c r="Q209" s="459"/>
      <c r="R209" s="318">
        <v>22686</v>
      </c>
      <c r="S209" s="318">
        <v>21841</v>
      </c>
      <c r="T209" s="318">
        <v>20781</v>
      </c>
      <c r="U209" s="318">
        <v>21476</v>
      </c>
      <c r="V209" s="459"/>
      <c r="W209" s="318">
        <v>22642</v>
      </c>
      <c r="X209" s="318">
        <v>21837</v>
      </c>
      <c r="Y209" s="318">
        <v>24279</v>
      </c>
      <c r="Z209" s="318">
        <v>23110</v>
      </c>
      <c r="AA209" s="459"/>
      <c r="AB209" s="318">
        <v>24467</v>
      </c>
      <c r="AC209" s="318">
        <v>22510</v>
      </c>
      <c r="AD209" s="318">
        <v>25532</v>
      </c>
      <c r="AE209" s="318">
        <v>24481</v>
      </c>
      <c r="AF209" s="459"/>
      <c r="AG209" s="318">
        <v>25194</v>
      </c>
      <c r="AH209" s="318">
        <v>28166</v>
      </c>
      <c r="AI209" s="318">
        <v>27844</v>
      </c>
      <c r="AJ209" s="318">
        <v>29305</v>
      </c>
      <c r="AK209" s="459"/>
      <c r="AL209" s="318">
        <v>30193</v>
      </c>
      <c r="AM209" s="318">
        <v>30537</v>
      </c>
      <c r="AN209" s="318">
        <v>28958</v>
      </c>
      <c r="AO209" s="14">
        <v>27587</v>
      </c>
      <c r="AP209" s="459"/>
      <c r="AQ209" s="46"/>
    </row>
    <row r="210" spans="3:43" ht="13.5" customHeight="1">
      <c r="C210" s="125"/>
      <c r="D210" s="428" t="s">
        <v>1</v>
      </c>
      <c r="E210" s="460"/>
      <c r="F210" s="389">
        <v>64779</v>
      </c>
      <c r="G210" s="459"/>
      <c r="H210" s="318">
        <v>64411</v>
      </c>
      <c r="I210" s="318">
        <v>62034</v>
      </c>
      <c r="J210" s="318">
        <v>63153</v>
      </c>
      <c r="K210" s="318">
        <v>58233</v>
      </c>
      <c r="L210" s="459"/>
      <c r="M210" s="318">
        <v>58045</v>
      </c>
      <c r="N210" s="318">
        <v>56141</v>
      </c>
      <c r="O210" s="318">
        <v>57130</v>
      </c>
      <c r="P210" s="318">
        <v>53914</v>
      </c>
      <c r="Q210" s="459"/>
      <c r="R210" s="318">
        <v>56633</v>
      </c>
      <c r="S210" s="318">
        <v>47690</v>
      </c>
      <c r="T210" s="318">
        <v>49606</v>
      </c>
      <c r="U210" s="318">
        <v>44849</v>
      </c>
      <c r="V210" s="459"/>
      <c r="W210" s="318">
        <v>45360</v>
      </c>
      <c r="X210" s="318">
        <v>44769</v>
      </c>
      <c r="Y210" s="318">
        <v>45197</v>
      </c>
      <c r="Z210" s="318">
        <v>47035</v>
      </c>
      <c r="AA210" s="459"/>
      <c r="AB210" s="318">
        <v>44251</v>
      </c>
      <c r="AC210" s="318">
        <v>51560</v>
      </c>
      <c r="AD210" s="318">
        <v>44945</v>
      </c>
      <c r="AE210" s="318">
        <v>48766</v>
      </c>
      <c r="AF210" s="459"/>
      <c r="AG210" s="318">
        <v>47285</v>
      </c>
      <c r="AH210" s="318">
        <v>49871</v>
      </c>
      <c r="AI210" s="318">
        <v>47054</v>
      </c>
      <c r="AJ210" s="318">
        <v>50188</v>
      </c>
      <c r="AK210" s="459"/>
      <c r="AL210" s="318">
        <v>47374</v>
      </c>
      <c r="AM210" s="318">
        <v>52262</v>
      </c>
      <c r="AN210" s="318">
        <v>50022</v>
      </c>
      <c r="AO210" s="14">
        <v>53036</v>
      </c>
      <c r="AP210" s="459"/>
      <c r="AQ210" s="46"/>
    </row>
    <row r="211" spans="3:43" ht="13.5" customHeight="1">
      <c r="C211" s="125"/>
      <c r="D211" s="428" t="s">
        <v>5</v>
      </c>
      <c r="E211" s="460"/>
      <c r="F211" s="389">
        <v>398648</v>
      </c>
      <c r="H211" s="318">
        <v>402296</v>
      </c>
      <c r="I211" s="318">
        <v>399349</v>
      </c>
      <c r="J211" s="318">
        <v>394041</v>
      </c>
      <c r="K211" s="318">
        <v>389588</v>
      </c>
      <c r="M211" s="318">
        <v>402653</v>
      </c>
      <c r="N211" s="318">
        <v>401111</v>
      </c>
      <c r="O211" s="318">
        <v>397876</v>
      </c>
      <c r="P211" s="318">
        <v>378211</v>
      </c>
      <c r="R211" s="318">
        <v>368938</v>
      </c>
      <c r="S211" s="318">
        <v>376191</v>
      </c>
      <c r="T211" s="318">
        <v>386748</v>
      </c>
      <c r="U211" s="318">
        <v>371154</v>
      </c>
      <c r="W211" s="318">
        <v>370254</v>
      </c>
      <c r="X211" s="318">
        <v>369553</v>
      </c>
      <c r="Y211" s="318">
        <v>389859</v>
      </c>
      <c r="Z211" s="318">
        <v>369276</v>
      </c>
      <c r="AB211" s="318">
        <v>387043</v>
      </c>
      <c r="AC211" s="318">
        <v>392528</v>
      </c>
      <c r="AD211" s="318">
        <v>407273</v>
      </c>
      <c r="AE211" s="318">
        <v>390071</v>
      </c>
      <c r="AG211" s="318">
        <v>402526</v>
      </c>
      <c r="AH211" s="318">
        <v>422971</v>
      </c>
      <c r="AI211" s="318">
        <v>425044</v>
      </c>
      <c r="AJ211" s="318">
        <v>415030</v>
      </c>
      <c r="AL211" s="318">
        <v>423821</v>
      </c>
      <c r="AM211" s="318">
        <v>432631</v>
      </c>
      <c r="AN211" s="318">
        <v>448461</v>
      </c>
      <c r="AO211" s="14">
        <v>426453</v>
      </c>
      <c r="AQ211" s="46"/>
    </row>
    <row r="212" spans="3:43" ht="13.5" customHeight="1">
      <c r="C212" s="125"/>
      <c r="D212" s="428" t="s">
        <v>2</v>
      </c>
      <c r="E212" s="460"/>
      <c r="F212" s="389">
        <v>80376</v>
      </c>
      <c r="H212" s="318">
        <v>80376</v>
      </c>
      <c r="I212" s="318">
        <v>76427</v>
      </c>
      <c r="J212" s="318">
        <v>76427</v>
      </c>
      <c r="K212" s="318">
        <v>74042</v>
      </c>
      <c r="M212" s="318">
        <v>74042</v>
      </c>
      <c r="N212" s="318">
        <v>71867</v>
      </c>
      <c r="O212" s="318">
        <v>71867</v>
      </c>
      <c r="P212" s="318">
        <v>68843</v>
      </c>
      <c r="R212" s="318">
        <v>68843</v>
      </c>
      <c r="S212" s="318">
        <v>73951</v>
      </c>
      <c r="T212" s="318">
        <v>73951</v>
      </c>
      <c r="U212" s="318">
        <v>62627</v>
      </c>
      <c r="W212" s="318">
        <v>62627</v>
      </c>
      <c r="X212" s="318">
        <v>64048</v>
      </c>
      <c r="Y212" s="318">
        <v>64048</v>
      </c>
      <c r="Z212" s="318">
        <v>62241</v>
      </c>
      <c r="AB212" s="318">
        <v>62241</v>
      </c>
      <c r="AC212" s="318">
        <v>60593</v>
      </c>
      <c r="AD212" s="318">
        <v>60593</v>
      </c>
      <c r="AE212" s="318">
        <v>61191</v>
      </c>
      <c r="AG212" s="318">
        <v>61191</v>
      </c>
      <c r="AH212" s="318">
        <v>63079</v>
      </c>
      <c r="AI212" s="318">
        <v>63079</v>
      </c>
      <c r="AJ212" s="318">
        <v>58666</v>
      </c>
      <c r="AL212" s="318">
        <v>58666</v>
      </c>
      <c r="AM212" s="318">
        <v>65642</v>
      </c>
      <c r="AN212" s="318">
        <v>65642</v>
      </c>
      <c r="AO212" s="14">
        <v>57940</v>
      </c>
      <c r="AQ212" s="46"/>
    </row>
    <row r="213" spans="3:43" ht="13.5" customHeight="1">
      <c r="C213" s="125"/>
      <c r="D213" s="430" t="s">
        <v>6</v>
      </c>
      <c r="E213" s="461"/>
      <c r="F213" s="451">
        <v>220072</v>
      </c>
      <c r="H213" s="443">
        <v>221543</v>
      </c>
      <c r="I213" s="443">
        <v>219592</v>
      </c>
      <c r="J213" s="443">
        <v>214871</v>
      </c>
      <c r="K213" s="443">
        <v>213321</v>
      </c>
      <c r="M213" s="443">
        <v>214284</v>
      </c>
      <c r="N213" s="443">
        <v>222494</v>
      </c>
      <c r="O213" s="443">
        <v>221691</v>
      </c>
      <c r="P213" s="443">
        <v>227012</v>
      </c>
      <c r="R213" s="443">
        <v>232802</v>
      </c>
      <c r="S213" s="443">
        <v>228103</v>
      </c>
      <c r="T213" s="443">
        <v>230234</v>
      </c>
      <c r="U213" s="443">
        <v>229949</v>
      </c>
      <c r="W213" s="443">
        <v>234662</v>
      </c>
      <c r="X213" s="443">
        <v>230434</v>
      </c>
      <c r="Y213" s="443">
        <v>237241</v>
      </c>
      <c r="Z213" s="443">
        <v>243558</v>
      </c>
      <c r="AB213" s="443">
        <v>247689</v>
      </c>
      <c r="AC213" s="443">
        <v>254400</v>
      </c>
      <c r="AD213" s="443">
        <v>250697</v>
      </c>
      <c r="AE213" s="443">
        <v>260221</v>
      </c>
      <c r="AG213" s="443">
        <v>267655</v>
      </c>
      <c r="AH213" s="443">
        <v>264370</v>
      </c>
      <c r="AI213" s="443">
        <v>265312</v>
      </c>
      <c r="AJ213" s="443">
        <v>270348</v>
      </c>
      <c r="AL213" s="443">
        <v>279232</v>
      </c>
      <c r="AM213" s="443">
        <v>271203</v>
      </c>
      <c r="AN213" s="443">
        <v>276720</v>
      </c>
      <c r="AO213" s="48">
        <v>280775</v>
      </c>
      <c r="AQ213" s="49"/>
    </row>
    <row r="214" spans="3:43" ht="13.5" customHeight="1">
      <c r="C214" s="125"/>
      <c r="D214" s="394" t="s">
        <v>39</v>
      </c>
      <c r="E214" s="462"/>
      <c r="F214" s="396">
        <v>907429</v>
      </c>
      <c r="H214" s="313">
        <v>905669</v>
      </c>
      <c r="I214" s="313">
        <v>1014204</v>
      </c>
      <c r="J214" s="313">
        <v>922893</v>
      </c>
      <c r="K214" s="313">
        <v>885703</v>
      </c>
      <c r="M214" s="313">
        <v>886786</v>
      </c>
      <c r="N214" s="313">
        <v>926474</v>
      </c>
      <c r="O214" s="313">
        <v>910103</v>
      </c>
      <c r="P214" s="313">
        <v>859134</v>
      </c>
      <c r="R214" s="313">
        <v>847273</v>
      </c>
      <c r="S214" s="313">
        <v>870573</v>
      </c>
      <c r="T214" s="313">
        <v>860630</v>
      </c>
      <c r="U214" s="313">
        <v>872465</v>
      </c>
      <c r="W214" s="313">
        <v>854681</v>
      </c>
      <c r="X214" s="313">
        <v>864087</v>
      </c>
      <c r="Y214" s="313">
        <v>884395</v>
      </c>
      <c r="Z214" s="313">
        <v>900122</v>
      </c>
      <c r="AB214" s="313">
        <v>912920</v>
      </c>
      <c r="AC214" s="313">
        <v>998106</v>
      </c>
      <c r="AD214" s="313">
        <v>964256</v>
      </c>
      <c r="AE214" s="313">
        <v>960373</v>
      </c>
      <c r="AG214" s="313">
        <v>974568</v>
      </c>
      <c r="AH214" s="313">
        <v>1010817</v>
      </c>
      <c r="AI214" s="313">
        <v>992244</v>
      </c>
      <c r="AJ214" s="313">
        <v>992003</v>
      </c>
      <c r="AL214" s="313">
        <v>1008303</v>
      </c>
      <c r="AM214" s="313">
        <v>1036347</v>
      </c>
      <c r="AN214" s="313">
        <v>1043504</v>
      </c>
      <c r="AO214" s="20">
        <v>1024829</v>
      </c>
      <c r="AQ214" s="50"/>
    </row>
    <row r="215" spans="3:43" ht="13.5" customHeight="1">
      <c r="C215" s="125"/>
      <c r="D215" s="394" t="s">
        <v>76</v>
      </c>
      <c r="E215" s="462"/>
      <c r="F215" s="396">
        <v>827053</v>
      </c>
      <c r="H215" s="313">
        <v>825292</v>
      </c>
      <c r="I215" s="313">
        <v>933990</v>
      </c>
      <c r="J215" s="313">
        <v>846465</v>
      </c>
      <c r="K215" s="313">
        <v>811661</v>
      </c>
      <c r="M215" s="313">
        <v>812743</v>
      </c>
      <c r="N215" s="313">
        <v>854606</v>
      </c>
      <c r="O215" s="313">
        <v>838235</v>
      </c>
      <c r="P215" s="313">
        <v>790291</v>
      </c>
      <c r="R215" s="313">
        <v>778430</v>
      </c>
      <c r="S215" s="313">
        <v>796622</v>
      </c>
      <c r="T215" s="313">
        <v>786679</v>
      </c>
      <c r="U215" s="313">
        <v>807688</v>
      </c>
      <c r="W215" s="313">
        <v>792053</v>
      </c>
      <c r="X215" s="313">
        <v>800039</v>
      </c>
      <c r="Y215" s="313">
        <v>820347</v>
      </c>
      <c r="Z215" s="313">
        <v>837880</v>
      </c>
      <c r="AB215" s="313">
        <v>849199</v>
      </c>
      <c r="AC215" s="313">
        <v>937513</v>
      </c>
      <c r="AD215" s="313">
        <v>903663</v>
      </c>
      <c r="AE215" s="313">
        <v>899182</v>
      </c>
      <c r="AG215" s="313">
        <v>913377</v>
      </c>
      <c r="AH215" s="313">
        <v>947737</v>
      </c>
      <c r="AI215" s="313">
        <v>929164</v>
      </c>
      <c r="AJ215" s="313">
        <v>933337</v>
      </c>
      <c r="AL215" s="313">
        <v>949637</v>
      </c>
      <c r="AM215" s="313">
        <v>970705</v>
      </c>
      <c r="AN215" s="313">
        <v>977862</v>
      </c>
      <c r="AO215" s="20">
        <v>966888</v>
      </c>
      <c r="AQ215" s="50"/>
    </row>
    <row r="216" spans="3:43" ht="13.5" customHeight="1">
      <c r="D216" s="314" t="s">
        <v>202</v>
      </c>
      <c r="G216" s="117"/>
      <c r="L216" s="117"/>
      <c r="Q216" s="117"/>
      <c r="V216" s="117"/>
      <c r="AA216" s="117"/>
      <c r="AF216" s="117"/>
      <c r="AK216" s="117"/>
      <c r="AP216" s="117"/>
    </row>
    <row r="217" spans="3:43" ht="13.5" customHeight="1">
      <c r="G217" s="117"/>
      <c r="L217" s="117"/>
      <c r="Q217" s="117"/>
      <c r="V217" s="117"/>
      <c r="AA217" s="117"/>
      <c r="AF217" s="117"/>
      <c r="AK217" s="117"/>
      <c r="AP217" s="117"/>
    </row>
    <row r="218" spans="3:43" ht="13.5" customHeight="1">
      <c r="C218" s="123" t="s">
        <v>236</v>
      </c>
      <c r="D218" s="124"/>
      <c r="E218" s="124"/>
      <c r="F218" s="124"/>
      <c r="G218" s="457"/>
      <c r="H218" s="124"/>
      <c r="I218" s="124"/>
      <c r="J218" s="124"/>
      <c r="K218" s="124"/>
      <c r="L218" s="457"/>
      <c r="M218" s="124"/>
      <c r="N218" s="124"/>
      <c r="O218" s="124"/>
      <c r="P218" s="124"/>
      <c r="Q218" s="457"/>
      <c r="R218" s="124"/>
      <c r="S218" s="124"/>
      <c r="T218" s="124"/>
      <c r="U218" s="124"/>
      <c r="V218" s="457"/>
      <c r="W218" s="124"/>
      <c r="X218" s="124"/>
      <c r="Y218" s="124"/>
      <c r="Z218" s="124"/>
      <c r="AA218" s="457"/>
      <c r="AB218" s="124"/>
      <c r="AC218" s="124"/>
      <c r="AD218" s="124"/>
      <c r="AE218" s="124"/>
      <c r="AF218" s="457"/>
      <c r="AG218" s="124"/>
      <c r="AH218" s="124"/>
      <c r="AI218" s="124"/>
      <c r="AJ218" s="124"/>
      <c r="AK218" s="457"/>
      <c r="AL218" s="124"/>
      <c r="AM218" s="124"/>
      <c r="AN218" s="139"/>
      <c r="AO218" s="124"/>
      <c r="AP218" s="457"/>
      <c r="AQ218" s="124"/>
    </row>
    <row r="219" spans="3:43" ht="13.5" customHeight="1">
      <c r="C219" s="125"/>
      <c r="D219" s="426" t="s">
        <v>4</v>
      </c>
      <c r="E219" s="458"/>
      <c r="F219" s="386">
        <v>39792</v>
      </c>
      <c r="G219" s="459"/>
      <c r="H219" s="45"/>
      <c r="I219" s="45"/>
      <c r="J219" s="45"/>
      <c r="K219" s="316">
        <v>36740</v>
      </c>
      <c r="L219" s="459"/>
      <c r="M219" s="45"/>
      <c r="N219" s="45"/>
      <c r="O219" s="45"/>
      <c r="P219" s="316">
        <v>32955</v>
      </c>
      <c r="Q219" s="459"/>
      <c r="R219" s="45"/>
      <c r="S219" s="45"/>
      <c r="T219" s="45"/>
      <c r="U219" s="316">
        <v>54007</v>
      </c>
      <c r="V219" s="459"/>
      <c r="W219" s="45"/>
      <c r="X219" s="45"/>
      <c r="Y219" s="45"/>
      <c r="Z219" s="316">
        <v>62078</v>
      </c>
      <c r="AA219" s="459"/>
      <c r="AB219" s="45"/>
      <c r="AC219" s="45"/>
      <c r="AD219" s="45"/>
      <c r="AE219" s="316">
        <v>61355</v>
      </c>
      <c r="AF219" s="459"/>
      <c r="AG219" s="45"/>
      <c r="AH219" s="45"/>
      <c r="AI219" s="45"/>
      <c r="AJ219" s="316">
        <v>52838</v>
      </c>
      <c r="AK219" s="459"/>
      <c r="AL219" s="45"/>
      <c r="AM219" s="45"/>
      <c r="AN219" s="45"/>
      <c r="AO219" s="10">
        <v>72447</v>
      </c>
      <c r="AP219" s="459"/>
      <c r="AQ219" s="45"/>
    </row>
    <row r="220" spans="3:43" ht="13.5" customHeight="1">
      <c r="C220" s="125"/>
      <c r="D220" s="428" t="s">
        <v>0</v>
      </c>
      <c r="E220" s="460"/>
      <c r="F220" s="389">
        <v>6359</v>
      </c>
      <c r="G220" s="459"/>
      <c r="H220" s="46"/>
      <c r="I220" s="46"/>
      <c r="J220" s="46"/>
      <c r="K220" s="318">
        <v>7633</v>
      </c>
      <c r="L220" s="459"/>
      <c r="M220" s="46"/>
      <c r="N220" s="46"/>
      <c r="O220" s="46"/>
      <c r="P220" s="318">
        <v>5122</v>
      </c>
      <c r="Q220" s="459"/>
      <c r="R220" s="46"/>
      <c r="S220" s="46"/>
      <c r="T220" s="46"/>
      <c r="U220" s="318">
        <v>6523</v>
      </c>
      <c r="V220" s="459"/>
      <c r="W220" s="46"/>
      <c r="X220" s="46"/>
      <c r="Y220" s="46"/>
      <c r="Z220" s="318">
        <v>6001</v>
      </c>
      <c r="AA220" s="459"/>
      <c r="AB220" s="46"/>
      <c r="AC220" s="46"/>
      <c r="AD220" s="46"/>
      <c r="AE220" s="318">
        <v>5970</v>
      </c>
      <c r="AF220" s="459"/>
      <c r="AG220" s="46"/>
      <c r="AH220" s="46"/>
      <c r="AI220" s="46"/>
      <c r="AJ220" s="318">
        <v>8179</v>
      </c>
      <c r="AK220" s="459"/>
      <c r="AL220" s="46"/>
      <c r="AM220" s="46"/>
      <c r="AN220" s="46"/>
      <c r="AO220" s="14">
        <v>9281</v>
      </c>
      <c r="AP220" s="459"/>
      <c r="AQ220" s="46"/>
    </row>
    <row r="221" spans="3:43" ht="13.5" customHeight="1">
      <c r="C221" s="125"/>
      <c r="D221" s="428" t="s">
        <v>1</v>
      </c>
      <c r="E221" s="460"/>
      <c r="F221" s="389">
        <v>32199</v>
      </c>
      <c r="G221" s="459"/>
      <c r="H221" s="46"/>
      <c r="I221" s="46"/>
      <c r="J221" s="46"/>
      <c r="K221" s="318">
        <v>29018</v>
      </c>
      <c r="L221" s="459"/>
      <c r="M221" s="46"/>
      <c r="N221" s="46"/>
      <c r="O221" s="46"/>
      <c r="P221" s="318">
        <v>27159</v>
      </c>
      <c r="Q221" s="459"/>
      <c r="R221" s="46"/>
      <c r="S221" s="46"/>
      <c r="T221" s="46"/>
      <c r="U221" s="318">
        <v>21638</v>
      </c>
      <c r="V221" s="459"/>
      <c r="W221" s="46"/>
      <c r="X221" s="46"/>
      <c r="Y221" s="46"/>
      <c r="Z221" s="318">
        <v>22527</v>
      </c>
      <c r="AA221" s="459"/>
      <c r="AB221" s="46"/>
      <c r="AC221" s="46"/>
      <c r="AD221" s="46"/>
      <c r="AE221" s="318">
        <v>24782</v>
      </c>
      <c r="AF221" s="459"/>
      <c r="AG221" s="46"/>
      <c r="AH221" s="46"/>
      <c r="AI221" s="46"/>
      <c r="AJ221" s="318">
        <v>25174</v>
      </c>
      <c r="AK221" s="459"/>
      <c r="AL221" s="46"/>
      <c r="AM221" s="46"/>
      <c r="AN221" s="46"/>
      <c r="AO221" s="14">
        <v>26839</v>
      </c>
      <c r="AP221" s="459"/>
      <c r="AQ221" s="46"/>
    </row>
    <row r="222" spans="3:43" ht="13.5" customHeight="1">
      <c r="C222" s="125"/>
      <c r="D222" s="428" t="s">
        <v>5</v>
      </c>
      <c r="E222" s="460"/>
      <c r="F222" s="389">
        <v>64706</v>
      </c>
      <c r="H222" s="46"/>
      <c r="I222" s="46"/>
      <c r="J222" s="46"/>
      <c r="K222" s="318">
        <v>60831</v>
      </c>
      <c r="M222" s="46"/>
      <c r="N222" s="46"/>
      <c r="O222" s="46"/>
      <c r="P222" s="318">
        <v>58242</v>
      </c>
      <c r="R222" s="46"/>
      <c r="S222" s="46"/>
      <c r="T222" s="46"/>
      <c r="U222" s="318">
        <v>57487</v>
      </c>
      <c r="W222" s="46"/>
      <c r="X222" s="46"/>
      <c r="Y222" s="46"/>
      <c r="Z222" s="318">
        <v>55372</v>
      </c>
      <c r="AB222" s="46"/>
      <c r="AC222" s="46"/>
      <c r="AD222" s="46"/>
      <c r="AE222" s="318">
        <v>56762</v>
      </c>
      <c r="AG222" s="46"/>
      <c r="AH222" s="46"/>
      <c r="AI222" s="46"/>
      <c r="AJ222" s="318">
        <v>58534</v>
      </c>
      <c r="AL222" s="46"/>
      <c r="AM222" s="46"/>
      <c r="AN222" s="46"/>
      <c r="AO222" s="14">
        <v>62596</v>
      </c>
      <c r="AQ222" s="46"/>
    </row>
    <row r="223" spans="3:43" ht="13.5" customHeight="1">
      <c r="C223" s="125"/>
      <c r="D223" s="428" t="s">
        <v>2</v>
      </c>
      <c r="E223" s="460"/>
      <c r="F223" s="389">
        <v>0</v>
      </c>
      <c r="H223" s="46"/>
      <c r="I223" s="46"/>
      <c r="J223" s="46"/>
      <c r="K223" s="318">
        <v>0</v>
      </c>
      <c r="M223" s="46"/>
      <c r="N223" s="46"/>
      <c r="O223" s="46"/>
      <c r="P223" s="318">
        <v>0</v>
      </c>
      <c r="R223" s="46"/>
      <c r="S223" s="46"/>
      <c r="T223" s="46"/>
      <c r="U223" s="318">
        <v>0</v>
      </c>
      <c r="W223" s="46"/>
      <c r="X223" s="46"/>
      <c r="Y223" s="46"/>
      <c r="Z223" s="318">
        <v>0</v>
      </c>
      <c r="AB223" s="46"/>
      <c r="AC223" s="46"/>
      <c r="AD223" s="46"/>
      <c r="AE223" s="318">
        <v>0</v>
      </c>
      <c r="AG223" s="46"/>
      <c r="AH223" s="46"/>
      <c r="AI223" s="46"/>
      <c r="AJ223" s="318">
        <v>0</v>
      </c>
      <c r="AL223" s="46"/>
      <c r="AM223" s="46"/>
      <c r="AN223" s="46"/>
      <c r="AO223" s="14">
        <v>57940</v>
      </c>
      <c r="AQ223" s="46"/>
    </row>
    <row r="224" spans="3:43" ht="13.5" customHeight="1">
      <c r="C224" s="125"/>
      <c r="D224" s="430" t="s">
        <v>6</v>
      </c>
      <c r="E224" s="461"/>
      <c r="F224" s="451">
        <v>83262</v>
      </c>
      <c r="H224" s="49"/>
      <c r="I224" s="49"/>
      <c r="J224" s="49"/>
      <c r="K224" s="443">
        <v>88175</v>
      </c>
      <c r="M224" s="49"/>
      <c r="N224" s="49"/>
      <c r="O224" s="49"/>
      <c r="P224" s="443">
        <v>93938</v>
      </c>
      <c r="R224" s="49"/>
      <c r="S224" s="49"/>
      <c r="T224" s="49"/>
      <c r="U224" s="443">
        <v>96666</v>
      </c>
      <c r="W224" s="49"/>
      <c r="X224" s="49"/>
      <c r="Y224" s="49"/>
      <c r="Z224" s="443">
        <v>103106</v>
      </c>
      <c r="AB224" s="49"/>
      <c r="AC224" s="49"/>
      <c r="AD224" s="49"/>
      <c r="AE224" s="443">
        <v>112286</v>
      </c>
      <c r="AG224" s="49"/>
      <c r="AH224" s="49"/>
      <c r="AI224" s="49"/>
      <c r="AJ224" s="443">
        <v>118571</v>
      </c>
      <c r="AL224" s="49"/>
      <c r="AM224" s="49"/>
      <c r="AN224" s="49"/>
      <c r="AO224" s="48">
        <v>68486</v>
      </c>
      <c r="AQ224" s="49"/>
    </row>
    <row r="225" spans="3:43" ht="13.5" customHeight="1">
      <c r="C225" s="125"/>
      <c r="D225" s="394" t="s">
        <v>39</v>
      </c>
      <c r="E225" s="462"/>
      <c r="F225" s="396">
        <v>226319</v>
      </c>
      <c r="H225" s="50"/>
      <c r="I225" s="50"/>
      <c r="J225" s="50"/>
      <c r="K225" s="313">
        <v>222400</v>
      </c>
      <c r="M225" s="50"/>
      <c r="N225" s="50"/>
      <c r="O225" s="50"/>
      <c r="P225" s="313">
        <v>217419</v>
      </c>
      <c r="R225" s="50"/>
      <c r="S225" s="50"/>
      <c r="T225" s="50"/>
      <c r="U225" s="313">
        <v>236322</v>
      </c>
      <c r="W225" s="50"/>
      <c r="X225" s="50"/>
      <c r="Y225" s="50"/>
      <c r="Z225" s="313">
        <v>249085</v>
      </c>
      <c r="AB225" s="50"/>
      <c r="AC225" s="50"/>
      <c r="AD225" s="50"/>
      <c r="AE225" s="313">
        <v>261158</v>
      </c>
      <c r="AG225" s="50"/>
      <c r="AH225" s="50"/>
      <c r="AI225" s="50"/>
      <c r="AJ225" s="313">
        <v>263299</v>
      </c>
      <c r="AL225" s="50"/>
      <c r="AM225" s="50"/>
      <c r="AN225" s="50"/>
      <c r="AO225" s="20">
        <v>297592</v>
      </c>
      <c r="AQ225" s="50"/>
    </row>
    <row r="226" spans="3:43" ht="13.5" customHeight="1">
      <c r="G226" s="117"/>
      <c r="L226" s="117"/>
      <c r="Q226" s="117"/>
      <c r="V226" s="117"/>
      <c r="AA226" s="117"/>
      <c r="AF226" s="117"/>
      <c r="AK226" s="117"/>
      <c r="AP226" s="117"/>
    </row>
    <row r="227" spans="3:43" ht="13.5" customHeight="1">
      <c r="C227" s="123" t="s">
        <v>134</v>
      </c>
      <c r="D227" s="146"/>
      <c r="E227" s="146"/>
      <c r="F227" s="125"/>
      <c r="G227" s="125"/>
      <c r="H227" s="125"/>
      <c r="I227" s="125"/>
      <c r="J227" s="125"/>
      <c r="K227" s="125"/>
      <c r="L227" s="125"/>
      <c r="M227" s="125"/>
      <c r="N227" s="125"/>
      <c r="O227" s="125"/>
      <c r="P227" s="125"/>
      <c r="Q227" s="125"/>
      <c r="R227" s="125"/>
      <c r="S227" s="125"/>
      <c r="T227" s="125"/>
      <c r="U227" s="125"/>
      <c r="V227" s="125"/>
      <c r="W227" s="125"/>
      <c r="X227" s="125"/>
      <c r="Y227" s="125"/>
      <c r="Z227" s="125"/>
      <c r="AA227" s="125"/>
      <c r="AB227" s="125"/>
      <c r="AC227" s="125"/>
      <c r="AD227" s="125"/>
      <c r="AE227" s="125"/>
      <c r="AF227" s="125"/>
      <c r="AG227" s="125"/>
      <c r="AH227" s="125"/>
      <c r="AI227" s="125"/>
      <c r="AJ227" s="125"/>
      <c r="AK227" s="125"/>
      <c r="AL227" s="125"/>
      <c r="AM227" s="125"/>
      <c r="AN227" s="139"/>
      <c r="AO227" s="125"/>
      <c r="AP227" s="125"/>
      <c r="AQ227" s="125"/>
    </row>
    <row r="228" spans="3:43" ht="13.5" customHeight="1">
      <c r="C228" s="125"/>
      <c r="D228" s="463" t="s">
        <v>80</v>
      </c>
      <c r="E228" s="464" t="s">
        <v>4</v>
      </c>
      <c r="F228" s="465">
        <v>155921</v>
      </c>
      <c r="G228" s="117"/>
      <c r="H228" s="465">
        <v>164216</v>
      </c>
      <c r="I228" s="465">
        <v>147793</v>
      </c>
      <c r="J228" s="465">
        <v>65149</v>
      </c>
      <c r="K228" s="465">
        <v>135156</v>
      </c>
      <c r="L228" s="117"/>
      <c r="M228" s="465">
        <v>143520</v>
      </c>
      <c r="N228" s="465">
        <v>157774</v>
      </c>
      <c r="O228" s="465">
        <v>107238</v>
      </c>
      <c r="P228" s="465">
        <v>106906</v>
      </c>
      <c r="Q228" s="117"/>
      <c r="R228" s="465">
        <v>115699</v>
      </c>
      <c r="S228" s="465">
        <v>119152</v>
      </c>
      <c r="T228" s="465">
        <v>108021</v>
      </c>
      <c r="U228" s="465">
        <v>103683</v>
      </c>
      <c r="V228" s="117"/>
      <c r="W228" s="465">
        <v>107296</v>
      </c>
      <c r="X228" s="465">
        <v>112805</v>
      </c>
      <c r="Y228" s="465">
        <v>114356</v>
      </c>
      <c r="Z228" s="465">
        <v>114666</v>
      </c>
      <c r="AA228" s="117"/>
      <c r="AB228" s="465">
        <v>112220</v>
      </c>
      <c r="AC228" s="465">
        <v>140296</v>
      </c>
      <c r="AD228" s="465">
        <v>112120</v>
      </c>
      <c r="AE228" s="465">
        <v>115687</v>
      </c>
      <c r="AF228" s="117"/>
      <c r="AG228" s="465">
        <v>113599</v>
      </c>
      <c r="AH228" s="465">
        <v>105214</v>
      </c>
      <c r="AI228" s="465">
        <v>89160</v>
      </c>
      <c r="AJ228" s="465">
        <v>150099</v>
      </c>
      <c r="AK228" s="117"/>
      <c r="AL228" s="465">
        <v>147438</v>
      </c>
      <c r="AM228" s="465">
        <v>173099</v>
      </c>
      <c r="AN228" s="465">
        <v>171413</v>
      </c>
      <c r="AO228" s="57">
        <v>210236</v>
      </c>
      <c r="AP228" s="117"/>
      <c r="AQ228" s="58"/>
    </row>
    <row r="229" spans="3:43" ht="13.5" customHeight="1">
      <c r="C229" s="125"/>
      <c r="D229" s="466"/>
      <c r="E229" s="467" t="s">
        <v>0</v>
      </c>
      <c r="F229" s="468">
        <v>49574</v>
      </c>
      <c r="G229" s="117"/>
      <c r="H229" s="468">
        <v>50229</v>
      </c>
      <c r="I229" s="468">
        <v>50852</v>
      </c>
      <c r="J229" s="468">
        <v>49800</v>
      </c>
      <c r="K229" s="468">
        <v>43747</v>
      </c>
      <c r="L229" s="117"/>
      <c r="M229" s="468">
        <v>44471</v>
      </c>
      <c r="N229" s="468">
        <v>45201</v>
      </c>
      <c r="O229" s="468">
        <v>45615</v>
      </c>
      <c r="P229" s="468">
        <v>44027</v>
      </c>
      <c r="Q229" s="117"/>
      <c r="R229" s="468">
        <v>44421</v>
      </c>
      <c r="S229" s="468">
        <v>44619</v>
      </c>
      <c r="T229" s="468">
        <v>44806</v>
      </c>
      <c r="U229" s="468">
        <v>44079</v>
      </c>
      <c r="V229" s="117"/>
      <c r="W229" s="468">
        <v>44457</v>
      </c>
      <c r="X229" s="468">
        <v>44863</v>
      </c>
      <c r="Y229" s="468">
        <v>45200</v>
      </c>
      <c r="Z229" s="468">
        <v>45520</v>
      </c>
      <c r="AA229" s="117"/>
      <c r="AB229" s="468">
        <v>46397</v>
      </c>
      <c r="AC229" s="468">
        <v>47322</v>
      </c>
      <c r="AD229" s="468">
        <v>48060</v>
      </c>
      <c r="AE229" s="468">
        <v>48822</v>
      </c>
      <c r="AF229" s="117"/>
      <c r="AG229" s="468">
        <v>49638</v>
      </c>
      <c r="AH229" s="468">
        <v>50536</v>
      </c>
      <c r="AI229" s="468">
        <v>51302</v>
      </c>
      <c r="AJ229" s="468">
        <v>52070</v>
      </c>
      <c r="AK229" s="117"/>
      <c r="AL229" s="468">
        <v>52881</v>
      </c>
      <c r="AM229" s="468">
        <v>53790</v>
      </c>
      <c r="AN229" s="468">
        <v>54033</v>
      </c>
      <c r="AO229" s="59">
        <v>54835</v>
      </c>
      <c r="AP229" s="117"/>
      <c r="AQ229" s="60"/>
    </row>
    <row r="230" spans="3:43" ht="13.5" customHeight="1">
      <c r="C230" s="125"/>
      <c r="D230" s="466"/>
      <c r="E230" s="467" t="s">
        <v>1</v>
      </c>
      <c r="F230" s="468">
        <v>70608</v>
      </c>
      <c r="G230" s="117"/>
      <c r="H230" s="468">
        <v>72294</v>
      </c>
      <c r="I230" s="468">
        <v>73585</v>
      </c>
      <c r="J230" s="468">
        <v>71631</v>
      </c>
      <c r="K230" s="468">
        <v>69485</v>
      </c>
      <c r="L230" s="117"/>
      <c r="M230" s="468">
        <v>71117</v>
      </c>
      <c r="N230" s="468">
        <v>72390</v>
      </c>
      <c r="O230" s="468">
        <v>73324</v>
      </c>
      <c r="P230" s="468">
        <v>71533</v>
      </c>
      <c r="Q230" s="117"/>
      <c r="R230" s="468">
        <v>73050</v>
      </c>
      <c r="S230" s="468">
        <v>74171</v>
      </c>
      <c r="T230" s="468">
        <v>75261</v>
      </c>
      <c r="U230" s="468">
        <v>76390</v>
      </c>
      <c r="V230" s="117"/>
      <c r="W230" s="468">
        <v>77928</v>
      </c>
      <c r="X230" s="468">
        <v>79063</v>
      </c>
      <c r="Y230" s="468">
        <v>80144</v>
      </c>
      <c r="Z230" s="468">
        <v>81236</v>
      </c>
      <c r="AA230" s="117"/>
      <c r="AB230" s="468">
        <v>82778</v>
      </c>
      <c r="AC230" s="468">
        <v>82704</v>
      </c>
      <c r="AD230" s="468">
        <v>76873</v>
      </c>
      <c r="AE230" s="468">
        <v>75451</v>
      </c>
      <c r="AF230" s="117"/>
      <c r="AG230" s="468">
        <v>76988</v>
      </c>
      <c r="AH230" s="468">
        <v>78148</v>
      </c>
      <c r="AI230" s="468">
        <v>79247</v>
      </c>
      <c r="AJ230" s="468">
        <v>79698</v>
      </c>
      <c r="AK230" s="117"/>
      <c r="AL230" s="468">
        <v>81180</v>
      </c>
      <c r="AM230" s="468">
        <v>82377</v>
      </c>
      <c r="AN230" s="468">
        <v>81957</v>
      </c>
      <c r="AO230" s="59">
        <v>80454</v>
      </c>
      <c r="AP230" s="117"/>
      <c r="AQ230" s="60"/>
    </row>
    <row r="231" spans="3:43" ht="13.5" customHeight="1">
      <c r="C231" s="125"/>
      <c r="D231" s="466"/>
      <c r="E231" s="467" t="s">
        <v>5</v>
      </c>
      <c r="F231" s="468">
        <v>60128</v>
      </c>
      <c r="G231" s="117"/>
      <c r="H231" s="468">
        <v>66411</v>
      </c>
      <c r="I231" s="468">
        <v>54149</v>
      </c>
      <c r="J231" s="468">
        <v>41304</v>
      </c>
      <c r="K231" s="468">
        <v>39044</v>
      </c>
      <c r="L231" s="117"/>
      <c r="M231" s="468">
        <v>47950</v>
      </c>
      <c r="N231" s="468">
        <v>47760</v>
      </c>
      <c r="O231" s="468">
        <v>27737</v>
      </c>
      <c r="P231" s="468">
        <v>35754</v>
      </c>
      <c r="Q231" s="117"/>
      <c r="R231" s="468">
        <v>44657</v>
      </c>
      <c r="S231" s="468">
        <v>53338</v>
      </c>
      <c r="T231" s="468">
        <v>62150</v>
      </c>
      <c r="U231" s="468">
        <v>71097</v>
      </c>
      <c r="V231" s="117"/>
      <c r="W231" s="468">
        <v>80031</v>
      </c>
      <c r="X231" s="468">
        <v>88730</v>
      </c>
      <c r="Y231" s="468">
        <v>97496</v>
      </c>
      <c r="Z231" s="468">
        <v>106389</v>
      </c>
      <c r="AA231" s="117"/>
      <c r="AB231" s="468">
        <v>115235</v>
      </c>
      <c r="AC231" s="468">
        <v>116290</v>
      </c>
      <c r="AD231" s="468">
        <v>104377</v>
      </c>
      <c r="AE231" s="468">
        <v>98377</v>
      </c>
      <c r="AF231" s="117"/>
      <c r="AG231" s="468">
        <v>101184</v>
      </c>
      <c r="AH231" s="468">
        <v>85776</v>
      </c>
      <c r="AI231" s="468">
        <v>52564</v>
      </c>
      <c r="AJ231" s="468">
        <v>35346</v>
      </c>
      <c r="AK231" s="117"/>
      <c r="AL231" s="468">
        <v>17646</v>
      </c>
      <c r="AM231" s="468">
        <v>17616</v>
      </c>
      <c r="AN231" s="468">
        <v>26468</v>
      </c>
      <c r="AO231" s="59">
        <v>35462</v>
      </c>
      <c r="AP231" s="117"/>
      <c r="AQ231" s="60"/>
    </row>
    <row r="232" spans="3:43" ht="13.5" customHeight="1">
      <c r="C232" s="125"/>
      <c r="D232" s="466"/>
      <c r="E232" s="469" t="s">
        <v>6</v>
      </c>
      <c r="F232" s="470">
        <v>210056</v>
      </c>
      <c r="G232" s="117"/>
      <c r="H232" s="470">
        <v>214638</v>
      </c>
      <c r="I232" s="470">
        <v>216747</v>
      </c>
      <c r="J232" s="470">
        <v>214347</v>
      </c>
      <c r="K232" s="470">
        <v>204139</v>
      </c>
      <c r="L232" s="117"/>
      <c r="M232" s="470">
        <v>209886</v>
      </c>
      <c r="N232" s="470">
        <v>213331</v>
      </c>
      <c r="O232" s="470">
        <v>213590</v>
      </c>
      <c r="P232" s="470">
        <v>199675</v>
      </c>
      <c r="Q232" s="117"/>
      <c r="R232" s="470">
        <v>202690</v>
      </c>
      <c r="S232" s="470">
        <v>205312</v>
      </c>
      <c r="T232" s="470">
        <v>205382</v>
      </c>
      <c r="U232" s="470">
        <v>198765</v>
      </c>
      <c r="V232" s="117"/>
      <c r="W232" s="470">
        <v>202019</v>
      </c>
      <c r="X232" s="470">
        <v>203236</v>
      </c>
      <c r="Y232" s="470">
        <v>203840</v>
      </c>
      <c r="Z232" s="470">
        <v>203400</v>
      </c>
      <c r="AA232" s="117"/>
      <c r="AB232" s="470">
        <v>207032</v>
      </c>
      <c r="AC232" s="470">
        <v>209192</v>
      </c>
      <c r="AD232" s="470">
        <v>207396</v>
      </c>
      <c r="AE232" s="470">
        <v>201780</v>
      </c>
      <c r="AF232" s="117"/>
      <c r="AG232" s="470">
        <v>205521</v>
      </c>
      <c r="AH232" s="470">
        <v>208084</v>
      </c>
      <c r="AI232" s="470">
        <v>207475</v>
      </c>
      <c r="AJ232" s="470">
        <v>202534</v>
      </c>
      <c r="AK232" s="117"/>
      <c r="AL232" s="470">
        <v>206383</v>
      </c>
      <c r="AM232" s="470">
        <v>209107</v>
      </c>
      <c r="AN232" s="470">
        <v>211142</v>
      </c>
      <c r="AO232" s="61">
        <v>214482</v>
      </c>
      <c r="AP232" s="117"/>
      <c r="AQ232" s="62"/>
    </row>
    <row r="233" spans="3:43" ht="13.5" customHeight="1">
      <c r="C233" s="125"/>
      <c r="D233" s="466"/>
      <c r="E233" s="471" t="s">
        <v>39</v>
      </c>
      <c r="F233" s="472">
        <v>546290</v>
      </c>
      <c r="G233" s="117"/>
      <c r="H233" s="472">
        <v>567791</v>
      </c>
      <c r="I233" s="472">
        <v>543127</v>
      </c>
      <c r="J233" s="472">
        <v>442234</v>
      </c>
      <c r="K233" s="472">
        <v>491572</v>
      </c>
      <c r="L233" s="117"/>
      <c r="M233" s="472">
        <v>516945</v>
      </c>
      <c r="N233" s="472">
        <v>536458</v>
      </c>
      <c r="O233" s="472">
        <v>467505</v>
      </c>
      <c r="P233" s="472">
        <v>457897</v>
      </c>
      <c r="Q233" s="117"/>
      <c r="R233" s="472">
        <v>480519</v>
      </c>
      <c r="S233" s="472">
        <v>496594</v>
      </c>
      <c r="T233" s="472">
        <v>495623</v>
      </c>
      <c r="U233" s="472">
        <v>494016</v>
      </c>
      <c r="V233" s="117"/>
      <c r="W233" s="472">
        <v>511733</v>
      </c>
      <c r="X233" s="472">
        <v>528699</v>
      </c>
      <c r="Y233" s="472">
        <v>541038</v>
      </c>
      <c r="Z233" s="472">
        <v>551212</v>
      </c>
      <c r="AA233" s="117"/>
      <c r="AB233" s="472">
        <v>563663</v>
      </c>
      <c r="AC233" s="472">
        <v>595807</v>
      </c>
      <c r="AD233" s="472">
        <v>548828</v>
      </c>
      <c r="AE233" s="472">
        <v>540119</v>
      </c>
      <c r="AF233" s="117"/>
      <c r="AG233" s="472">
        <v>546932</v>
      </c>
      <c r="AH233" s="472">
        <v>527760</v>
      </c>
      <c r="AI233" s="472">
        <v>479750</v>
      </c>
      <c r="AJ233" s="472">
        <v>519749</v>
      </c>
      <c r="AK233" s="117"/>
      <c r="AL233" s="472">
        <v>505530</v>
      </c>
      <c r="AM233" s="472">
        <v>535992</v>
      </c>
      <c r="AN233" s="472">
        <v>545014</v>
      </c>
      <c r="AO233" s="63">
        <v>595470</v>
      </c>
      <c r="AP233" s="117"/>
      <c r="AQ233" s="64"/>
    </row>
    <row r="234" spans="3:43" ht="13.5" customHeight="1">
      <c r="C234" s="125"/>
      <c r="D234" s="463" t="s">
        <v>133</v>
      </c>
      <c r="E234" s="464" t="s">
        <v>4</v>
      </c>
      <c r="F234" s="473">
        <v>59317</v>
      </c>
      <c r="G234" s="117"/>
      <c r="H234" s="473">
        <v>0</v>
      </c>
      <c r="I234" s="473">
        <v>26796</v>
      </c>
      <c r="J234" s="473">
        <v>119134</v>
      </c>
      <c r="K234" s="473">
        <v>138371</v>
      </c>
      <c r="L234" s="117"/>
      <c r="M234" s="473">
        <v>1102</v>
      </c>
      <c r="N234" s="473">
        <v>0</v>
      </c>
      <c r="O234" s="473">
        <v>61254</v>
      </c>
      <c r="P234" s="473">
        <v>91329</v>
      </c>
      <c r="Q234" s="117"/>
      <c r="R234" s="473">
        <v>3516</v>
      </c>
      <c r="S234" s="473">
        <v>15793</v>
      </c>
      <c r="T234" s="473">
        <v>41711</v>
      </c>
      <c r="U234" s="473">
        <v>58503</v>
      </c>
      <c r="V234" s="117"/>
      <c r="W234" s="473">
        <v>9779</v>
      </c>
      <c r="X234" s="473">
        <v>20140</v>
      </c>
      <c r="Y234" s="473">
        <v>33600</v>
      </c>
      <c r="Z234" s="473">
        <v>47594</v>
      </c>
      <c r="AA234" s="117"/>
      <c r="AB234" s="473">
        <v>17705</v>
      </c>
      <c r="AC234" s="473">
        <v>16342</v>
      </c>
      <c r="AD234" s="473">
        <v>61092</v>
      </c>
      <c r="AE234" s="473">
        <v>92681</v>
      </c>
      <c r="AF234" s="117"/>
      <c r="AG234" s="473">
        <v>17414</v>
      </c>
      <c r="AH234" s="473">
        <v>44528</v>
      </c>
      <c r="AI234" s="473">
        <v>76076</v>
      </c>
      <c r="AJ234" s="473">
        <v>91221</v>
      </c>
      <c r="AK234" s="117"/>
      <c r="AL234" s="473">
        <v>18256</v>
      </c>
      <c r="AM234" s="473">
        <v>14785</v>
      </c>
      <c r="AN234" s="473">
        <v>33861</v>
      </c>
      <c r="AO234" s="66">
        <v>39781</v>
      </c>
      <c r="AP234" s="117"/>
      <c r="AQ234" s="67"/>
    </row>
    <row r="235" spans="3:43" ht="13.5" customHeight="1">
      <c r="C235" s="125"/>
      <c r="D235" s="466"/>
      <c r="E235" s="467" t="s">
        <v>0</v>
      </c>
      <c r="F235" s="347">
        <v>1053</v>
      </c>
      <c r="G235" s="117"/>
      <c r="H235" s="347">
        <v>0</v>
      </c>
      <c r="I235" s="347">
        <v>0</v>
      </c>
      <c r="J235" s="347">
        <v>1628</v>
      </c>
      <c r="K235" s="347">
        <v>8204</v>
      </c>
      <c r="L235" s="117"/>
      <c r="M235" s="347">
        <v>0</v>
      </c>
      <c r="N235" s="347">
        <v>0</v>
      </c>
      <c r="O235" s="347">
        <v>237</v>
      </c>
      <c r="P235" s="347">
        <v>1258</v>
      </c>
      <c r="Q235" s="117"/>
      <c r="R235" s="347">
        <v>0</v>
      </c>
      <c r="S235" s="347">
        <v>93</v>
      </c>
      <c r="T235" s="347">
        <v>237</v>
      </c>
      <c r="U235" s="347">
        <v>1244</v>
      </c>
      <c r="V235" s="117"/>
      <c r="W235" s="347">
        <v>0</v>
      </c>
      <c r="X235" s="347">
        <v>0</v>
      </c>
      <c r="Y235" s="347">
        <v>0</v>
      </c>
      <c r="Z235" s="347">
        <v>0</v>
      </c>
      <c r="AA235" s="117"/>
      <c r="AB235" s="347">
        <v>0</v>
      </c>
      <c r="AC235" s="347">
        <v>0</v>
      </c>
      <c r="AD235" s="347">
        <v>0</v>
      </c>
      <c r="AE235" s="347">
        <v>0</v>
      </c>
      <c r="AF235" s="117"/>
      <c r="AG235" s="347">
        <v>0</v>
      </c>
      <c r="AH235" s="347">
        <v>0</v>
      </c>
      <c r="AI235" s="347">
        <v>0</v>
      </c>
      <c r="AJ235" s="347">
        <v>0</v>
      </c>
      <c r="AK235" s="117"/>
      <c r="AL235" s="347">
        <v>0</v>
      </c>
      <c r="AM235" s="347">
        <v>0</v>
      </c>
      <c r="AN235" s="347">
        <v>597</v>
      </c>
      <c r="AO235" s="69">
        <v>1502</v>
      </c>
      <c r="AP235" s="117"/>
      <c r="AQ235" s="70"/>
    </row>
    <row r="236" spans="3:43" ht="13.5" customHeight="1">
      <c r="C236" s="125"/>
      <c r="D236" s="466"/>
      <c r="E236" s="467" t="s">
        <v>1</v>
      </c>
      <c r="F236" s="347">
        <v>5889</v>
      </c>
      <c r="G236" s="117"/>
      <c r="H236" s="347">
        <v>0</v>
      </c>
      <c r="I236" s="347">
        <v>0</v>
      </c>
      <c r="J236" s="347">
        <v>3153</v>
      </c>
      <c r="K236" s="347">
        <v>6517</v>
      </c>
      <c r="L236" s="117"/>
      <c r="M236" s="347">
        <v>0</v>
      </c>
      <c r="N236" s="347">
        <v>0</v>
      </c>
      <c r="O236" s="347">
        <v>255</v>
      </c>
      <c r="P236" s="347">
        <v>3234</v>
      </c>
      <c r="Q236" s="117"/>
      <c r="R236" s="347">
        <v>0</v>
      </c>
      <c r="S236" s="347">
        <v>0</v>
      </c>
      <c r="T236" s="347">
        <v>0</v>
      </c>
      <c r="U236" s="347">
        <v>0</v>
      </c>
      <c r="V236" s="117"/>
      <c r="W236" s="347">
        <v>0</v>
      </c>
      <c r="X236" s="347">
        <v>0</v>
      </c>
      <c r="Y236" s="347">
        <v>0</v>
      </c>
      <c r="Z236" s="347">
        <v>0</v>
      </c>
      <c r="AA236" s="117"/>
      <c r="AB236" s="347">
        <v>0</v>
      </c>
      <c r="AC236" s="347">
        <v>1238</v>
      </c>
      <c r="AD236" s="347">
        <v>8167</v>
      </c>
      <c r="AE236" s="347">
        <v>10672</v>
      </c>
      <c r="AF236" s="117"/>
      <c r="AG236" s="347">
        <v>0</v>
      </c>
      <c r="AH236" s="347">
        <v>0</v>
      </c>
      <c r="AI236" s="347">
        <v>0</v>
      </c>
      <c r="AJ236" s="347">
        <v>639</v>
      </c>
      <c r="AK236" s="117"/>
      <c r="AL236" s="347">
        <v>0</v>
      </c>
      <c r="AM236" s="347">
        <v>0</v>
      </c>
      <c r="AN236" s="347">
        <v>1525</v>
      </c>
      <c r="AO236" s="69">
        <v>4130</v>
      </c>
      <c r="AP236" s="117"/>
      <c r="AQ236" s="70"/>
    </row>
    <row r="237" spans="3:43" ht="13.5" customHeight="1">
      <c r="C237" s="125"/>
      <c r="D237" s="466"/>
      <c r="E237" s="467" t="s">
        <v>5</v>
      </c>
      <c r="F237" s="347">
        <v>43425</v>
      </c>
      <c r="G237" s="117"/>
      <c r="H237" s="347">
        <v>2528</v>
      </c>
      <c r="I237" s="347">
        <v>23348</v>
      </c>
      <c r="J237" s="347">
        <v>44791</v>
      </c>
      <c r="K237" s="347">
        <v>55880</v>
      </c>
      <c r="L237" s="117"/>
      <c r="M237" s="347">
        <v>0</v>
      </c>
      <c r="N237" s="347">
        <v>8848</v>
      </c>
      <c r="O237" s="347">
        <v>37565</v>
      </c>
      <c r="P237" s="347">
        <v>39044</v>
      </c>
      <c r="Q237" s="117"/>
      <c r="R237" s="347">
        <v>0</v>
      </c>
      <c r="S237" s="347">
        <v>0</v>
      </c>
      <c r="T237" s="347">
        <v>0</v>
      </c>
      <c r="U237" s="347">
        <v>0</v>
      </c>
      <c r="V237" s="117"/>
      <c r="W237" s="347">
        <v>0</v>
      </c>
      <c r="X237" s="347">
        <v>0</v>
      </c>
      <c r="Y237" s="347">
        <v>0</v>
      </c>
      <c r="Z237" s="347">
        <v>0</v>
      </c>
      <c r="AA237" s="117"/>
      <c r="AB237" s="347">
        <v>0</v>
      </c>
      <c r="AC237" s="347">
        <v>7587</v>
      </c>
      <c r="AD237" s="347">
        <v>28250</v>
      </c>
      <c r="AE237" s="347">
        <v>43136</v>
      </c>
      <c r="AF237" s="117"/>
      <c r="AG237" s="347">
        <v>6049</v>
      </c>
      <c r="AH237" s="347">
        <v>30110</v>
      </c>
      <c r="AI237" s="347">
        <v>72033</v>
      </c>
      <c r="AJ237" s="347">
        <v>98080</v>
      </c>
      <c r="AK237" s="117"/>
      <c r="AL237" s="347">
        <v>26601</v>
      </c>
      <c r="AM237" s="347">
        <v>35346</v>
      </c>
      <c r="AN237" s="347">
        <v>35346</v>
      </c>
      <c r="AO237" s="69">
        <v>35346</v>
      </c>
      <c r="AP237" s="117"/>
      <c r="AQ237" s="70"/>
    </row>
    <row r="238" spans="3:43" ht="13.5" customHeight="1">
      <c r="C238" s="125"/>
      <c r="D238" s="466"/>
      <c r="E238" s="469" t="s">
        <v>6</v>
      </c>
      <c r="F238" s="474">
        <v>5476</v>
      </c>
      <c r="G238" s="117"/>
      <c r="H238" s="474">
        <v>281</v>
      </c>
      <c r="I238" s="474">
        <v>1887</v>
      </c>
      <c r="J238" s="474">
        <v>7645</v>
      </c>
      <c r="K238" s="474">
        <v>21497</v>
      </c>
      <c r="L238" s="117"/>
      <c r="M238" s="474">
        <v>9</v>
      </c>
      <c r="N238" s="474">
        <v>1060</v>
      </c>
      <c r="O238" s="474">
        <v>4789</v>
      </c>
      <c r="P238" s="474">
        <v>14605</v>
      </c>
      <c r="Q238" s="117"/>
      <c r="R238" s="474">
        <v>26</v>
      </c>
      <c r="S238" s="474">
        <v>22</v>
      </c>
      <c r="T238" s="474">
        <v>2269</v>
      </c>
      <c r="U238" s="474">
        <v>11236</v>
      </c>
      <c r="V238" s="117"/>
      <c r="W238" s="474">
        <v>4</v>
      </c>
      <c r="X238" s="474">
        <v>1433</v>
      </c>
      <c r="Y238" s="474">
        <v>3221</v>
      </c>
      <c r="Z238" s="474">
        <v>6136</v>
      </c>
      <c r="AA238" s="117"/>
      <c r="AB238" s="474">
        <v>99</v>
      </c>
      <c r="AC238" s="474">
        <v>978</v>
      </c>
      <c r="AD238" s="474">
        <v>5641</v>
      </c>
      <c r="AE238" s="474">
        <v>14220</v>
      </c>
      <c r="AF238" s="117"/>
      <c r="AG238" s="474">
        <v>200</v>
      </c>
      <c r="AH238" s="474">
        <v>926</v>
      </c>
      <c r="AI238" s="474">
        <v>4598</v>
      </c>
      <c r="AJ238" s="474">
        <v>12723</v>
      </c>
      <c r="AK238" s="117"/>
      <c r="AL238" s="474">
        <v>214</v>
      </c>
      <c r="AM238" s="474">
        <v>912</v>
      </c>
      <c r="AN238" s="474">
        <v>2090</v>
      </c>
      <c r="AO238" s="72">
        <v>10218</v>
      </c>
      <c r="AP238" s="117"/>
      <c r="AQ238" s="73"/>
    </row>
    <row r="239" spans="3:43" ht="13.5" customHeight="1">
      <c r="C239" s="125"/>
      <c r="D239" s="475"/>
      <c r="E239" s="471" t="s">
        <v>39</v>
      </c>
      <c r="F239" s="476">
        <v>115162</v>
      </c>
      <c r="G239" s="117"/>
      <c r="H239" s="476">
        <v>2810</v>
      </c>
      <c r="I239" s="476">
        <v>52033</v>
      </c>
      <c r="J239" s="476">
        <v>176354</v>
      </c>
      <c r="K239" s="476">
        <v>230471</v>
      </c>
      <c r="L239" s="117"/>
      <c r="M239" s="476">
        <v>1112</v>
      </c>
      <c r="N239" s="476">
        <v>9909</v>
      </c>
      <c r="O239" s="476">
        <v>104102</v>
      </c>
      <c r="P239" s="476">
        <v>149472</v>
      </c>
      <c r="Q239" s="117"/>
      <c r="R239" s="476">
        <v>3543</v>
      </c>
      <c r="S239" s="476">
        <v>15909</v>
      </c>
      <c r="T239" s="476">
        <v>44218</v>
      </c>
      <c r="U239" s="476">
        <v>70983</v>
      </c>
      <c r="V239" s="117"/>
      <c r="W239" s="476">
        <v>9783</v>
      </c>
      <c r="X239" s="476">
        <v>21573</v>
      </c>
      <c r="Y239" s="476">
        <v>36822</v>
      </c>
      <c r="Z239" s="476">
        <v>53731</v>
      </c>
      <c r="AA239" s="117"/>
      <c r="AB239" s="476">
        <v>17804</v>
      </c>
      <c r="AC239" s="476">
        <v>26146</v>
      </c>
      <c r="AD239" s="476">
        <v>103151</v>
      </c>
      <c r="AE239" s="476">
        <v>160710</v>
      </c>
      <c r="AF239" s="117"/>
      <c r="AG239" s="476">
        <v>23664</v>
      </c>
      <c r="AH239" s="476">
        <v>75566</v>
      </c>
      <c r="AI239" s="476">
        <v>152708</v>
      </c>
      <c r="AJ239" s="476">
        <v>202665</v>
      </c>
      <c r="AK239" s="117"/>
      <c r="AL239" s="476">
        <v>45072</v>
      </c>
      <c r="AM239" s="476">
        <v>51045</v>
      </c>
      <c r="AN239" s="476">
        <v>73421</v>
      </c>
      <c r="AO239" s="75">
        <v>90979</v>
      </c>
      <c r="AP239" s="117"/>
      <c r="AQ239" s="76"/>
    </row>
    <row r="240" spans="3:43" ht="13.5" customHeight="1">
      <c r="C240" s="125"/>
      <c r="D240" s="466" t="s">
        <v>42</v>
      </c>
      <c r="E240" s="464" t="s">
        <v>4</v>
      </c>
      <c r="F240" s="473">
        <v>39921</v>
      </c>
      <c r="G240" s="117"/>
      <c r="H240" s="473">
        <v>8295</v>
      </c>
      <c r="I240" s="473">
        <v>18668</v>
      </c>
      <c r="J240" s="473">
        <v>28362</v>
      </c>
      <c r="K240" s="473">
        <v>117606</v>
      </c>
      <c r="L240" s="117"/>
      <c r="M240" s="473">
        <v>9466</v>
      </c>
      <c r="N240" s="473">
        <v>22617</v>
      </c>
      <c r="O240" s="473">
        <v>33335</v>
      </c>
      <c r="P240" s="473">
        <v>63079</v>
      </c>
      <c r="Q240" s="117"/>
      <c r="R240" s="473">
        <v>12309</v>
      </c>
      <c r="S240" s="473">
        <v>28038</v>
      </c>
      <c r="T240" s="473">
        <v>42827</v>
      </c>
      <c r="U240" s="473">
        <v>55280</v>
      </c>
      <c r="V240" s="117"/>
      <c r="W240" s="473">
        <v>13392</v>
      </c>
      <c r="X240" s="473">
        <v>29262</v>
      </c>
      <c r="Y240" s="473">
        <v>44272</v>
      </c>
      <c r="Z240" s="473">
        <v>58577</v>
      </c>
      <c r="AA240" s="117"/>
      <c r="AB240" s="473">
        <v>15259</v>
      </c>
      <c r="AC240" s="473">
        <v>41973</v>
      </c>
      <c r="AD240" s="473">
        <v>58546</v>
      </c>
      <c r="AE240" s="473">
        <v>93702</v>
      </c>
      <c r="AF240" s="117"/>
      <c r="AG240" s="473">
        <v>15326</v>
      </c>
      <c r="AH240" s="473">
        <v>34056</v>
      </c>
      <c r="AI240" s="473">
        <v>49549</v>
      </c>
      <c r="AJ240" s="473">
        <v>125633</v>
      </c>
      <c r="AK240" s="117"/>
      <c r="AL240" s="473">
        <v>15595</v>
      </c>
      <c r="AM240" s="473">
        <v>37785</v>
      </c>
      <c r="AN240" s="473">
        <v>55175</v>
      </c>
      <c r="AO240" s="66">
        <v>99918</v>
      </c>
      <c r="AP240" s="117"/>
      <c r="AQ240" s="67"/>
    </row>
    <row r="241" spans="3:43" ht="13.5" customHeight="1">
      <c r="C241" s="125"/>
      <c r="D241" s="466"/>
      <c r="E241" s="467" t="s">
        <v>0</v>
      </c>
      <c r="F241" s="347">
        <v>2516</v>
      </c>
      <c r="G241" s="117"/>
      <c r="H241" s="347">
        <v>655</v>
      </c>
      <c r="I241" s="347">
        <v>1277</v>
      </c>
      <c r="J241" s="347">
        <v>1854</v>
      </c>
      <c r="K241" s="347">
        <v>2376</v>
      </c>
      <c r="L241" s="117"/>
      <c r="M241" s="347">
        <v>724</v>
      </c>
      <c r="N241" s="347">
        <v>1454</v>
      </c>
      <c r="O241" s="347">
        <v>2105</v>
      </c>
      <c r="P241" s="347">
        <v>1538</v>
      </c>
      <c r="Q241" s="117"/>
      <c r="R241" s="347">
        <v>394</v>
      </c>
      <c r="S241" s="347">
        <v>685</v>
      </c>
      <c r="T241" s="347">
        <v>1017</v>
      </c>
      <c r="U241" s="347">
        <v>1297</v>
      </c>
      <c r="V241" s="117"/>
      <c r="W241" s="347">
        <v>378</v>
      </c>
      <c r="X241" s="347">
        <v>784</v>
      </c>
      <c r="Y241" s="347">
        <v>1120</v>
      </c>
      <c r="Z241" s="347">
        <v>1440</v>
      </c>
      <c r="AA241" s="117"/>
      <c r="AB241" s="347">
        <v>876</v>
      </c>
      <c r="AC241" s="347">
        <v>1802</v>
      </c>
      <c r="AD241" s="347">
        <v>2540</v>
      </c>
      <c r="AE241" s="347">
        <v>3302</v>
      </c>
      <c r="AF241" s="117"/>
      <c r="AG241" s="347">
        <v>815</v>
      </c>
      <c r="AH241" s="347">
        <v>1713</v>
      </c>
      <c r="AI241" s="347">
        <v>2479</v>
      </c>
      <c r="AJ241" s="347">
        <v>3247</v>
      </c>
      <c r="AK241" s="117"/>
      <c r="AL241" s="347">
        <v>810</v>
      </c>
      <c r="AM241" s="347">
        <v>1720</v>
      </c>
      <c r="AN241" s="347">
        <v>2560</v>
      </c>
      <c r="AO241" s="69">
        <v>4267</v>
      </c>
      <c r="AP241" s="117"/>
      <c r="AQ241" s="70"/>
    </row>
    <row r="242" spans="3:43" ht="13.5" customHeight="1">
      <c r="C242" s="125"/>
      <c r="D242" s="466"/>
      <c r="E242" s="467" t="s">
        <v>1</v>
      </c>
      <c r="F242" s="347">
        <v>5696</v>
      </c>
      <c r="G242" s="117"/>
      <c r="H242" s="347">
        <v>1686</v>
      </c>
      <c r="I242" s="347">
        <v>2977</v>
      </c>
      <c r="J242" s="347">
        <v>4177</v>
      </c>
      <c r="K242" s="347">
        <v>5394</v>
      </c>
      <c r="L242" s="117"/>
      <c r="M242" s="347">
        <v>1631</v>
      </c>
      <c r="N242" s="347">
        <v>2904</v>
      </c>
      <c r="O242" s="347">
        <v>4093</v>
      </c>
      <c r="P242" s="347">
        <v>5282</v>
      </c>
      <c r="Q242" s="117"/>
      <c r="R242" s="347">
        <v>1516</v>
      </c>
      <c r="S242" s="347">
        <v>2637</v>
      </c>
      <c r="T242" s="347">
        <v>3727</v>
      </c>
      <c r="U242" s="347">
        <v>4856</v>
      </c>
      <c r="V242" s="117"/>
      <c r="W242" s="347">
        <v>1537</v>
      </c>
      <c r="X242" s="347">
        <v>2672</v>
      </c>
      <c r="Y242" s="347">
        <v>3754</v>
      </c>
      <c r="Z242" s="347">
        <v>4846</v>
      </c>
      <c r="AA242" s="117"/>
      <c r="AB242" s="347">
        <v>1541</v>
      </c>
      <c r="AC242" s="347">
        <v>2706</v>
      </c>
      <c r="AD242" s="347">
        <v>3804</v>
      </c>
      <c r="AE242" s="347">
        <v>4886</v>
      </c>
      <c r="AF242" s="117"/>
      <c r="AG242" s="347">
        <v>1536</v>
      </c>
      <c r="AH242" s="347">
        <v>2696</v>
      </c>
      <c r="AI242" s="347">
        <v>3796</v>
      </c>
      <c r="AJ242" s="347">
        <v>4886</v>
      </c>
      <c r="AK242" s="117"/>
      <c r="AL242" s="347">
        <v>1481</v>
      </c>
      <c r="AM242" s="347">
        <v>2678</v>
      </c>
      <c r="AN242" s="347">
        <v>3784</v>
      </c>
      <c r="AO242" s="69">
        <v>4886</v>
      </c>
      <c r="AP242" s="117"/>
      <c r="AQ242" s="70"/>
    </row>
    <row r="243" spans="3:43" ht="13.5" customHeight="1">
      <c r="C243" s="125"/>
      <c r="D243" s="466"/>
      <c r="E243" s="467" t="s">
        <v>5</v>
      </c>
      <c r="F243" s="347">
        <v>34648</v>
      </c>
      <c r="G243" s="117"/>
      <c r="H243" s="347">
        <v>8811</v>
      </c>
      <c r="I243" s="347">
        <v>17369</v>
      </c>
      <c r="J243" s="347">
        <v>25967</v>
      </c>
      <c r="K243" s="347">
        <v>34796</v>
      </c>
      <c r="L243" s="117"/>
      <c r="M243" s="347">
        <v>8906</v>
      </c>
      <c r="N243" s="347">
        <v>17564</v>
      </c>
      <c r="O243" s="347">
        <v>26258</v>
      </c>
      <c r="P243" s="347">
        <v>35754</v>
      </c>
      <c r="Q243" s="117"/>
      <c r="R243" s="347">
        <v>8903</v>
      </c>
      <c r="S243" s="347">
        <v>17584</v>
      </c>
      <c r="T243" s="347">
        <v>26396</v>
      </c>
      <c r="U243" s="347">
        <v>35343</v>
      </c>
      <c r="V243" s="117"/>
      <c r="W243" s="347">
        <v>8933</v>
      </c>
      <c r="X243" s="347">
        <v>17632</v>
      </c>
      <c r="Y243" s="347">
        <v>26398</v>
      </c>
      <c r="Z243" s="347">
        <v>35291</v>
      </c>
      <c r="AA243" s="117"/>
      <c r="AB243" s="347">
        <v>8845</v>
      </c>
      <c r="AC243" s="347">
        <v>17488</v>
      </c>
      <c r="AD243" s="347">
        <v>26238</v>
      </c>
      <c r="AE243" s="347">
        <v>35123</v>
      </c>
      <c r="AF243" s="117"/>
      <c r="AG243" s="347">
        <v>8856</v>
      </c>
      <c r="AH243" s="347">
        <v>17509</v>
      </c>
      <c r="AI243" s="347">
        <v>26220</v>
      </c>
      <c r="AJ243" s="347">
        <v>35049</v>
      </c>
      <c r="AK243" s="117"/>
      <c r="AL243" s="347">
        <v>8900</v>
      </c>
      <c r="AM243" s="347">
        <v>17616</v>
      </c>
      <c r="AN243" s="347">
        <v>26468</v>
      </c>
      <c r="AO243" s="69">
        <v>35462</v>
      </c>
      <c r="AP243" s="117"/>
      <c r="AQ243" s="70"/>
    </row>
    <row r="244" spans="3:43" ht="13.5" customHeight="1">
      <c r="C244" s="125"/>
      <c r="D244" s="466"/>
      <c r="E244" s="469" t="s">
        <v>6</v>
      </c>
      <c r="F244" s="474">
        <v>14444</v>
      </c>
      <c r="G244" s="117"/>
      <c r="H244" s="474">
        <v>4863</v>
      </c>
      <c r="I244" s="474">
        <v>8577</v>
      </c>
      <c r="J244" s="474">
        <v>11936</v>
      </c>
      <c r="K244" s="474">
        <v>15579</v>
      </c>
      <c r="L244" s="117"/>
      <c r="M244" s="474">
        <v>5756</v>
      </c>
      <c r="N244" s="474">
        <v>10253</v>
      </c>
      <c r="O244" s="474">
        <v>14241</v>
      </c>
      <c r="P244" s="474">
        <v>10142</v>
      </c>
      <c r="Q244" s="117"/>
      <c r="R244" s="474">
        <v>3041</v>
      </c>
      <c r="S244" s="474">
        <v>5659</v>
      </c>
      <c r="T244" s="474">
        <v>7976</v>
      </c>
      <c r="U244" s="474">
        <v>10325</v>
      </c>
      <c r="V244" s="117"/>
      <c r="W244" s="474">
        <v>3258</v>
      </c>
      <c r="X244" s="474">
        <v>5904</v>
      </c>
      <c r="Y244" s="474">
        <v>8296</v>
      </c>
      <c r="Z244" s="474">
        <v>10771</v>
      </c>
      <c r="AA244" s="117"/>
      <c r="AB244" s="474">
        <v>3731</v>
      </c>
      <c r="AC244" s="474">
        <v>6770</v>
      </c>
      <c r="AD244" s="474">
        <v>9637</v>
      </c>
      <c r="AE244" s="474">
        <v>12600</v>
      </c>
      <c r="AF244" s="117"/>
      <c r="AG244" s="474">
        <v>3942</v>
      </c>
      <c r="AH244" s="474">
        <v>7231</v>
      </c>
      <c r="AI244" s="474">
        <v>10294</v>
      </c>
      <c r="AJ244" s="474">
        <v>13477</v>
      </c>
      <c r="AK244" s="117"/>
      <c r="AL244" s="474">
        <v>4064</v>
      </c>
      <c r="AM244" s="474">
        <v>7486</v>
      </c>
      <c r="AN244" s="474">
        <v>10698</v>
      </c>
      <c r="AO244" s="72">
        <v>22166</v>
      </c>
      <c r="AP244" s="117"/>
      <c r="AQ244" s="73"/>
    </row>
    <row r="245" spans="3:43" ht="13.5" customHeight="1">
      <c r="C245" s="125"/>
      <c r="D245" s="466"/>
      <c r="E245" s="471" t="s">
        <v>39</v>
      </c>
      <c r="F245" s="476">
        <v>97228</v>
      </c>
      <c r="G245" s="117"/>
      <c r="H245" s="476">
        <v>24311</v>
      </c>
      <c r="I245" s="476">
        <v>48870</v>
      </c>
      <c r="J245" s="476">
        <v>72298</v>
      </c>
      <c r="K245" s="476">
        <v>175753</v>
      </c>
      <c r="L245" s="117"/>
      <c r="M245" s="476">
        <v>26484</v>
      </c>
      <c r="N245" s="476">
        <v>54794</v>
      </c>
      <c r="O245" s="476">
        <v>80034</v>
      </c>
      <c r="P245" s="476">
        <v>115796</v>
      </c>
      <c r="Q245" s="117"/>
      <c r="R245" s="476">
        <v>26165</v>
      </c>
      <c r="S245" s="476">
        <v>54606</v>
      </c>
      <c r="T245" s="476">
        <v>81944</v>
      </c>
      <c r="U245" s="476">
        <v>107103</v>
      </c>
      <c r="V245" s="117"/>
      <c r="W245" s="476">
        <v>27501</v>
      </c>
      <c r="X245" s="476">
        <v>56256</v>
      </c>
      <c r="Y245" s="476">
        <v>83843</v>
      </c>
      <c r="Z245" s="476">
        <v>110927</v>
      </c>
      <c r="AA245" s="117"/>
      <c r="AB245" s="476">
        <v>30254</v>
      </c>
      <c r="AC245" s="476">
        <v>70741</v>
      </c>
      <c r="AD245" s="476">
        <v>100767</v>
      </c>
      <c r="AE245" s="476">
        <v>149617</v>
      </c>
      <c r="AF245" s="117"/>
      <c r="AG245" s="476">
        <v>30477</v>
      </c>
      <c r="AH245" s="476">
        <v>63207</v>
      </c>
      <c r="AI245" s="476">
        <v>92340</v>
      </c>
      <c r="AJ245" s="476">
        <v>182295</v>
      </c>
      <c r="AK245" s="117"/>
      <c r="AL245" s="476">
        <v>30852</v>
      </c>
      <c r="AM245" s="476">
        <v>67287</v>
      </c>
      <c r="AN245" s="476">
        <v>98686</v>
      </c>
      <c r="AO245" s="75">
        <v>166700</v>
      </c>
      <c r="AP245" s="117"/>
      <c r="AQ245" s="76"/>
    </row>
    <row r="246" spans="3:43" ht="13.5" customHeight="1">
      <c r="C246" s="125"/>
      <c r="D246" s="463" t="s">
        <v>41</v>
      </c>
      <c r="E246" s="464" t="s">
        <v>4</v>
      </c>
      <c r="F246" s="465">
        <v>-19395</v>
      </c>
      <c r="G246" s="117"/>
      <c r="H246" s="465">
        <v>8295</v>
      </c>
      <c r="I246" s="465">
        <v>-8127</v>
      </c>
      <c r="J246" s="465">
        <v>-90771</v>
      </c>
      <c r="K246" s="465">
        <v>-20764</v>
      </c>
      <c r="L246" s="117"/>
      <c r="M246" s="465">
        <v>8363</v>
      </c>
      <c r="N246" s="465">
        <v>22617</v>
      </c>
      <c r="O246" s="465">
        <v>-27918</v>
      </c>
      <c r="P246" s="465">
        <v>-28250</v>
      </c>
      <c r="Q246" s="117"/>
      <c r="R246" s="465">
        <v>8793</v>
      </c>
      <c r="S246" s="465">
        <v>12245</v>
      </c>
      <c r="T246" s="465">
        <v>1115</v>
      </c>
      <c r="U246" s="465">
        <v>-3222</v>
      </c>
      <c r="V246" s="117"/>
      <c r="W246" s="465">
        <v>3613</v>
      </c>
      <c r="X246" s="465">
        <v>9121</v>
      </c>
      <c r="Y246" s="465">
        <v>10672</v>
      </c>
      <c r="Z246" s="465">
        <v>10982</v>
      </c>
      <c r="AA246" s="117"/>
      <c r="AB246" s="465">
        <v>-2446</v>
      </c>
      <c r="AC246" s="465">
        <v>25630</v>
      </c>
      <c r="AD246" s="465">
        <v>-2545</v>
      </c>
      <c r="AE246" s="465">
        <v>1021</v>
      </c>
      <c r="AF246" s="117"/>
      <c r="AG246" s="465">
        <v>-2088</v>
      </c>
      <c r="AH246" s="465">
        <v>-10472</v>
      </c>
      <c r="AI246" s="465">
        <v>-26526</v>
      </c>
      <c r="AJ246" s="465">
        <v>34412</v>
      </c>
      <c r="AK246" s="117"/>
      <c r="AL246" s="465">
        <v>-2660</v>
      </c>
      <c r="AM246" s="465">
        <v>22999</v>
      </c>
      <c r="AN246" s="465">
        <v>21314</v>
      </c>
      <c r="AO246" s="57">
        <v>60136</v>
      </c>
      <c r="AP246" s="117"/>
      <c r="AQ246" s="58"/>
    </row>
    <row r="247" spans="3:43" ht="13.5" customHeight="1">
      <c r="C247" s="125"/>
      <c r="D247" s="466"/>
      <c r="E247" s="467" t="s">
        <v>0</v>
      </c>
      <c r="F247" s="468">
        <v>1463</v>
      </c>
      <c r="G247" s="117"/>
      <c r="H247" s="468">
        <v>655</v>
      </c>
      <c r="I247" s="468">
        <v>1277</v>
      </c>
      <c r="J247" s="468">
        <v>225</v>
      </c>
      <c r="K247" s="468">
        <v>-5827</v>
      </c>
      <c r="L247" s="117"/>
      <c r="M247" s="468">
        <v>724</v>
      </c>
      <c r="N247" s="468">
        <v>1454</v>
      </c>
      <c r="O247" s="468">
        <v>1868</v>
      </c>
      <c r="P247" s="468">
        <v>279</v>
      </c>
      <c r="Q247" s="117"/>
      <c r="R247" s="468">
        <v>394</v>
      </c>
      <c r="S247" s="468">
        <v>592</v>
      </c>
      <c r="T247" s="468">
        <v>779</v>
      </c>
      <c r="U247" s="468">
        <v>52</v>
      </c>
      <c r="V247" s="117"/>
      <c r="W247" s="468">
        <v>378</v>
      </c>
      <c r="X247" s="468">
        <v>784</v>
      </c>
      <c r="Y247" s="468">
        <v>1120</v>
      </c>
      <c r="Z247" s="468">
        <v>1440</v>
      </c>
      <c r="AA247" s="117"/>
      <c r="AB247" s="468">
        <v>876</v>
      </c>
      <c r="AC247" s="468">
        <v>1802</v>
      </c>
      <c r="AD247" s="468">
        <v>2540</v>
      </c>
      <c r="AE247" s="468">
        <v>3302</v>
      </c>
      <c r="AF247" s="117"/>
      <c r="AG247" s="468">
        <v>815</v>
      </c>
      <c r="AH247" s="468">
        <v>1713</v>
      </c>
      <c r="AI247" s="468">
        <v>2479</v>
      </c>
      <c r="AJ247" s="468">
        <v>3247</v>
      </c>
      <c r="AK247" s="117"/>
      <c r="AL247" s="468">
        <v>810</v>
      </c>
      <c r="AM247" s="468">
        <v>1720</v>
      </c>
      <c r="AN247" s="468">
        <v>1962</v>
      </c>
      <c r="AO247" s="59">
        <v>2764</v>
      </c>
      <c r="AP247" s="117"/>
      <c r="AQ247" s="60"/>
    </row>
    <row r="248" spans="3:43" ht="13.5" customHeight="1">
      <c r="C248" s="125"/>
      <c r="D248" s="466"/>
      <c r="E248" s="467" t="s">
        <v>1</v>
      </c>
      <c r="F248" s="468">
        <v>-192</v>
      </c>
      <c r="G248" s="117"/>
      <c r="H248" s="468">
        <v>1686</v>
      </c>
      <c r="I248" s="468">
        <v>2977</v>
      </c>
      <c r="J248" s="468">
        <v>1023</v>
      </c>
      <c r="K248" s="468">
        <v>-1122</v>
      </c>
      <c r="L248" s="117"/>
      <c r="M248" s="468">
        <v>1631</v>
      </c>
      <c r="N248" s="468">
        <v>2904</v>
      </c>
      <c r="O248" s="468">
        <v>3838</v>
      </c>
      <c r="P248" s="468">
        <v>2047</v>
      </c>
      <c r="Q248" s="117"/>
      <c r="R248" s="468">
        <v>1516</v>
      </c>
      <c r="S248" s="468">
        <v>2637</v>
      </c>
      <c r="T248" s="468">
        <v>3727</v>
      </c>
      <c r="U248" s="468">
        <v>4856</v>
      </c>
      <c r="V248" s="117"/>
      <c r="W248" s="468">
        <v>1537</v>
      </c>
      <c r="X248" s="468">
        <v>2672</v>
      </c>
      <c r="Y248" s="468">
        <v>3754</v>
      </c>
      <c r="Z248" s="468">
        <v>4846</v>
      </c>
      <c r="AA248" s="117"/>
      <c r="AB248" s="468">
        <v>1541</v>
      </c>
      <c r="AC248" s="468">
        <v>1468</v>
      </c>
      <c r="AD248" s="468">
        <v>-4363</v>
      </c>
      <c r="AE248" s="468">
        <v>-5785</v>
      </c>
      <c r="AF248" s="117"/>
      <c r="AG248" s="468">
        <v>1536</v>
      </c>
      <c r="AH248" s="468">
        <v>2696</v>
      </c>
      <c r="AI248" s="468">
        <v>3796</v>
      </c>
      <c r="AJ248" s="468">
        <v>4246</v>
      </c>
      <c r="AK248" s="117"/>
      <c r="AL248" s="468">
        <v>1481</v>
      </c>
      <c r="AM248" s="468">
        <v>2678</v>
      </c>
      <c r="AN248" s="468">
        <v>2258</v>
      </c>
      <c r="AO248" s="59">
        <v>755</v>
      </c>
      <c r="AP248" s="117"/>
      <c r="AQ248" s="60"/>
    </row>
    <row r="249" spans="3:43" ht="13.5" customHeight="1">
      <c r="C249" s="125"/>
      <c r="D249" s="466"/>
      <c r="E249" s="467" t="s">
        <v>5</v>
      </c>
      <c r="F249" s="468">
        <v>-8777</v>
      </c>
      <c r="G249" s="117"/>
      <c r="H249" s="468">
        <v>6283</v>
      </c>
      <c r="I249" s="468">
        <v>-5979</v>
      </c>
      <c r="J249" s="468">
        <v>-18823</v>
      </c>
      <c r="K249" s="468">
        <v>-21084</v>
      </c>
      <c r="L249" s="117"/>
      <c r="M249" s="468">
        <v>8906</v>
      </c>
      <c r="N249" s="468">
        <v>8716</v>
      </c>
      <c r="O249" s="468">
        <v>-11307</v>
      </c>
      <c r="P249" s="468">
        <v>-3290</v>
      </c>
      <c r="Q249" s="117"/>
      <c r="R249" s="468">
        <v>8903</v>
      </c>
      <c r="S249" s="468">
        <v>17584</v>
      </c>
      <c r="T249" s="468">
        <v>26396</v>
      </c>
      <c r="U249" s="468">
        <v>35343</v>
      </c>
      <c r="V249" s="117"/>
      <c r="W249" s="468">
        <v>8933</v>
      </c>
      <c r="X249" s="468">
        <v>17632</v>
      </c>
      <c r="Y249" s="468">
        <v>26398</v>
      </c>
      <c r="Z249" s="468">
        <v>35291</v>
      </c>
      <c r="AA249" s="117"/>
      <c r="AB249" s="468">
        <v>8845</v>
      </c>
      <c r="AC249" s="468">
        <v>9900</v>
      </c>
      <c r="AD249" s="468">
        <v>-2011</v>
      </c>
      <c r="AE249" s="468">
        <v>-8012</v>
      </c>
      <c r="AF249" s="117"/>
      <c r="AG249" s="468">
        <v>2807</v>
      </c>
      <c r="AH249" s="468">
        <v>-12601</v>
      </c>
      <c r="AI249" s="468">
        <v>-45812</v>
      </c>
      <c r="AJ249" s="468">
        <v>-63030</v>
      </c>
      <c r="AK249" s="117"/>
      <c r="AL249" s="468">
        <v>-17700</v>
      </c>
      <c r="AM249" s="468">
        <v>-17729</v>
      </c>
      <c r="AN249" s="468">
        <v>-8878</v>
      </c>
      <c r="AO249" s="59">
        <v>115</v>
      </c>
      <c r="AP249" s="117"/>
      <c r="AQ249" s="60"/>
    </row>
    <row r="250" spans="3:43" ht="13.5" customHeight="1">
      <c r="C250" s="125"/>
      <c r="D250" s="466"/>
      <c r="E250" s="469" t="s">
        <v>6</v>
      </c>
      <c r="F250" s="470">
        <v>8967</v>
      </c>
      <c r="G250" s="117"/>
      <c r="H250" s="470">
        <v>4581</v>
      </c>
      <c r="I250" s="470">
        <v>6690</v>
      </c>
      <c r="J250" s="470">
        <v>4290</v>
      </c>
      <c r="K250" s="470">
        <v>-5917</v>
      </c>
      <c r="L250" s="117"/>
      <c r="M250" s="470">
        <v>5747</v>
      </c>
      <c r="N250" s="470">
        <v>9192</v>
      </c>
      <c r="O250" s="470">
        <v>9451</v>
      </c>
      <c r="P250" s="470">
        <v>-4463</v>
      </c>
      <c r="Q250" s="117"/>
      <c r="R250" s="470">
        <v>3014</v>
      </c>
      <c r="S250" s="470">
        <v>5636</v>
      </c>
      <c r="T250" s="470">
        <v>5706</v>
      </c>
      <c r="U250" s="470">
        <v>-910</v>
      </c>
      <c r="V250" s="117"/>
      <c r="W250" s="470">
        <v>3254</v>
      </c>
      <c r="X250" s="470">
        <v>4471</v>
      </c>
      <c r="Y250" s="470">
        <v>5075</v>
      </c>
      <c r="Z250" s="470">
        <v>4635</v>
      </c>
      <c r="AA250" s="117"/>
      <c r="AB250" s="470">
        <v>3632</v>
      </c>
      <c r="AC250" s="470">
        <v>5792</v>
      </c>
      <c r="AD250" s="470">
        <v>3996</v>
      </c>
      <c r="AE250" s="470">
        <v>-1619</v>
      </c>
      <c r="AF250" s="117"/>
      <c r="AG250" s="470">
        <v>3741</v>
      </c>
      <c r="AH250" s="470">
        <v>6304</v>
      </c>
      <c r="AI250" s="470">
        <v>5695</v>
      </c>
      <c r="AJ250" s="470">
        <v>754</v>
      </c>
      <c r="AK250" s="117"/>
      <c r="AL250" s="470">
        <v>3849</v>
      </c>
      <c r="AM250" s="470">
        <v>6573</v>
      </c>
      <c r="AN250" s="470">
        <v>8608</v>
      </c>
      <c r="AO250" s="61">
        <v>11948</v>
      </c>
      <c r="AP250" s="117"/>
      <c r="AQ250" s="62"/>
    </row>
    <row r="251" spans="3:43" ht="13.5" customHeight="1">
      <c r="C251" s="125"/>
      <c r="D251" s="475"/>
      <c r="E251" s="471" t="s">
        <v>39</v>
      </c>
      <c r="F251" s="472">
        <v>-17934</v>
      </c>
      <c r="G251" s="117"/>
      <c r="H251" s="472">
        <v>21501</v>
      </c>
      <c r="I251" s="472">
        <v>-3162</v>
      </c>
      <c r="J251" s="477">
        <v>-104055</v>
      </c>
      <c r="K251" s="472">
        <v>-54717</v>
      </c>
      <c r="L251" s="117"/>
      <c r="M251" s="472">
        <v>25372</v>
      </c>
      <c r="N251" s="477">
        <v>44885</v>
      </c>
      <c r="O251" s="477">
        <v>-24067</v>
      </c>
      <c r="P251" s="472">
        <v>-33675</v>
      </c>
      <c r="Q251" s="117"/>
      <c r="R251" s="472">
        <v>22622</v>
      </c>
      <c r="S251" s="472">
        <v>38697</v>
      </c>
      <c r="T251" s="472">
        <v>37726</v>
      </c>
      <c r="U251" s="472">
        <v>36119</v>
      </c>
      <c r="V251" s="117"/>
      <c r="W251" s="472">
        <v>17717</v>
      </c>
      <c r="X251" s="472">
        <v>34682</v>
      </c>
      <c r="Y251" s="472">
        <v>47021</v>
      </c>
      <c r="Z251" s="472">
        <v>57196</v>
      </c>
      <c r="AA251" s="117"/>
      <c r="AB251" s="472">
        <v>12450</v>
      </c>
      <c r="AC251" s="472">
        <v>44594</v>
      </c>
      <c r="AD251" s="472">
        <v>-2384</v>
      </c>
      <c r="AE251" s="472">
        <v>-11093</v>
      </c>
      <c r="AF251" s="117"/>
      <c r="AG251" s="472">
        <v>6812</v>
      </c>
      <c r="AH251" s="472">
        <v>-12359</v>
      </c>
      <c r="AI251" s="472">
        <v>-60368</v>
      </c>
      <c r="AJ251" s="472">
        <v>-20369</v>
      </c>
      <c r="AK251" s="117"/>
      <c r="AL251" s="472">
        <v>-14219</v>
      </c>
      <c r="AM251" s="472">
        <v>16242</v>
      </c>
      <c r="AN251" s="472">
        <v>25264</v>
      </c>
      <c r="AO251" s="63">
        <v>75720</v>
      </c>
      <c r="AP251" s="117"/>
      <c r="AQ251" s="64"/>
    </row>
    <row r="252" spans="3:43" ht="13.5" customHeight="1">
      <c r="C252" s="125"/>
      <c r="D252" s="466" t="s">
        <v>43</v>
      </c>
      <c r="E252" s="464" t="s">
        <v>4</v>
      </c>
      <c r="F252" s="77">
        <v>0.55500000000000005</v>
      </c>
      <c r="G252" s="117"/>
      <c r="H252" s="78">
        <v>0.70399999999999996</v>
      </c>
      <c r="I252" s="78">
        <v>0.56799999999999995</v>
      </c>
      <c r="J252" s="78">
        <v>0.246</v>
      </c>
      <c r="K252" s="78">
        <v>0.51100000000000001</v>
      </c>
      <c r="L252" s="117"/>
      <c r="M252" s="78">
        <v>0.57499999999999996</v>
      </c>
      <c r="N252" s="78">
        <v>0.52700000000000002</v>
      </c>
      <c r="O252" s="78">
        <v>0.36499999999999999</v>
      </c>
      <c r="P252" s="78">
        <v>0.375</v>
      </c>
      <c r="Q252" s="117"/>
      <c r="R252" s="78">
        <v>0.47899999999999998</v>
      </c>
      <c r="S252" s="78">
        <v>0.39300000000000002</v>
      </c>
      <c r="T252" s="78">
        <v>0.34300000000000003</v>
      </c>
      <c r="U252" s="78">
        <v>0.33900000000000002</v>
      </c>
      <c r="V252" s="117"/>
      <c r="W252" s="78">
        <v>0.39100000000000001</v>
      </c>
      <c r="X252" s="78">
        <v>0.35599999999999998</v>
      </c>
      <c r="Y252" s="78">
        <v>0.35</v>
      </c>
      <c r="Z252" s="78">
        <v>0.35</v>
      </c>
      <c r="AA252" s="117"/>
      <c r="AB252" s="78">
        <v>0.35499999999999998</v>
      </c>
      <c r="AC252" s="78">
        <v>0.32100000000000001</v>
      </c>
      <c r="AD252" s="78">
        <v>0.27500000000000002</v>
      </c>
      <c r="AE252" s="78">
        <v>0.30099999999999999</v>
      </c>
      <c r="AF252" s="117"/>
      <c r="AG252" s="78">
        <v>0.35499999999999998</v>
      </c>
      <c r="AH252" s="78">
        <v>0.29599999999999999</v>
      </c>
      <c r="AI252" s="78">
        <v>0.25900000000000001</v>
      </c>
      <c r="AJ252" s="78">
        <v>0.439</v>
      </c>
      <c r="AK252" s="117"/>
      <c r="AL252" s="78">
        <v>0.45800000000000002</v>
      </c>
      <c r="AM252" s="78">
        <v>0.44</v>
      </c>
      <c r="AN252" s="78">
        <v>0.44800000000000001</v>
      </c>
      <c r="AO252" s="79">
        <v>0.55800000000000005</v>
      </c>
      <c r="AP252" s="117"/>
      <c r="AQ252" s="80"/>
    </row>
    <row r="253" spans="3:43" ht="13.5" customHeight="1">
      <c r="C253" s="125"/>
      <c r="D253" s="466"/>
      <c r="E253" s="467" t="s">
        <v>0</v>
      </c>
      <c r="F253" s="81">
        <v>1.046</v>
      </c>
      <c r="G253" s="117"/>
      <c r="H253" s="82">
        <v>1.087</v>
      </c>
      <c r="I253" s="82">
        <v>1.0900000000000001</v>
      </c>
      <c r="J253" s="82">
        <v>1.085</v>
      </c>
      <c r="K253" s="82">
        <v>0.98699999999999999</v>
      </c>
      <c r="L253" s="117"/>
      <c r="M253" s="82">
        <v>0.94799999999999995</v>
      </c>
      <c r="N253" s="82">
        <v>0.93600000000000005</v>
      </c>
      <c r="O253" s="82">
        <v>0.97499999999999998</v>
      </c>
      <c r="P253" s="82">
        <v>0.93899999999999995</v>
      </c>
      <c r="Q253" s="117"/>
      <c r="R253" s="82">
        <v>1.032</v>
      </c>
      <c r="S253" s="82">
        <v>1.0720000000000001</v>
      </c>
      <c r="T253" s="82">
        <v>1.06</v>
      </c>
      <c r="U253" s="82">
        <v>1.0860000000000001</v>
      </c>
      <c r="V253" s="117"/>
      <c r="W253" s="82">
        <v>0.95799999999999996</v>
      </c>
      <c r="X253" s="82">
        <v>0.88</v>
      </c>
      <c r="Y253" s="82">
        <v>0.93700000000000006</v>
      </c>
      <c r="Z253" s="82">
        <v>0.97199999999999998</v>
      </c>
      <c r="AA253" s="117"/>
      <c r="AB253" s="82">
        <v>0.81299999999999994</v>
      </c>
      <c r="AC253" s="82">
        <v>0.79400000000000004</v>
      </c>
      <c r="AD253" s="82">
        <v>0.85299999999999998</v>
      </c>
      <c r="AE253" s="82">
        <v>0.88900000000000001</v>
      </c>
      <c r="AF253" s="117"/>
      <c r="AG253" s="82">
        <v>0.94499999999999995</v>
      </c>
      <c r="AH253" s="82">
        <v>0.90400000000000003</v>
      </c>
      <c r="AI253" s="82">
        <v>0.94199999999999995</v>
      </c>
      <c r="AJ253" s="82">
        <v>0.97</v>
      </c>
      <c r="AK253" s="117"/>
      <c r="AL253" s="82">
        <v>1.022</v>
      </c>
      <c r="AM253" s="82">
        <v>0.95599999999999996</v>
      </c>
      <c r="AN253" s="82">
        <v>0.97499999999999998</v>
      </c>
      <c r="AO253" s="83">
        <v>1.0269999999999999</v>
      </c>
      <c r="AP253" s="117"/>
      <c r="AQ253" s="84"/>
    </row>
    <row r="254" spans="3:43" ht="13.5" customHeight="1">
      <c r="C254" s="125"/>
      <c r="D254" s="466"/>
      <c r="E254" s="467" t="s">
        <v>1</v>
      </c>
      <c r="F254" s="81">
        <v>0.39200000000000002</v>
      </c>
      <c r="G254" s="117"/>
      <c r="H254" s="82">
        <v>0.34300000000000003</v>
      </c>
      <c r="I254" s="82">
        <v>0.39200000000000002</v>
      </c>
      <c r="J254" s="82">
        <v>0.40699999999999997</v>
      </c>
      <c r="K254" s="82">
        <v>0.40699999999999997</v>
      </c>
      <c r="L254" s="117"/>
      <c r="M254" s="82">
        <v>0.35</v>
      </c>
      <c r="N254" s="82">
        <v>0.39600000000000002</v>
      </c>
      <c r="O254" s="82">
        <v>0.42599999999999999</v>
      </c>
      <c r="P254" s="82">
        <v>0.42799999999999999</v>
      </c>
      <c r="Q254" s="117"/>
      <c r="R254" s="82">
        <v>0.38800000000000001</v>
      </c>
      <c r="S254" s="82">
        <v>0.44900000000000001</v>
      </c>
      <c r="T254" s="82">
        <v>0.48399999999999999</v>
      </c>
      <c r="U254" s="82">
        <v>0.502</v>
      </c>
      <c r="V254" s="117"/>
      <c r="W254" s="82">
        <v>0.41199999999999998</v>
      </c>
      <c r="X254" s="82">
        <v>0.47599999999999998</v>
      </c>
      <c r="Y254" s="82">
        <v>0.51300000000000001</v>
      </c>
      <c r="Z254" s="82">
        <v>0.53600000000000003</v>
      </c>
      <c r="AA254" s="117"/>
      <c r="AB254" s="82">
        <v>0.433</v>
      </c>
      <c r="AC254" s="82">
        <v>0.48699999999999999</v>
      </c>
      <c r="AD254" s="82">
        <v>0.48199999999999998</v>
      </c>
      <c r="AE254" s="82">
        <v>0.49099999999999999</v>
      </c>
      <c r="AF254" s="117"/>
      <c r="AG254" s="82">
        <v>0.40200000000000002</v>
      </c>
      <c r="AH254" s="82">
        <v>0.46300000000000002</v>
      </c>
      <c r="AI254" s="82">
        <v>0.5</v>
      </c>
      <c r="AJ254" s="82">
        <v>0.51900000000000002</v>
      </c>
      <c r="AK254" s="117"/>
      <c r="AL254" s="82">
        <v>0.443</v>
      </c>
      <c r="AM254" s="82">
        <v>0.49099999999999999</v>
      </c>
      <c r="AN254" s="82">
        <v>0.51800000000000002</v>
      </c>
      <c r="AO254" s="83">
        <v>0.52400000000000002</v>
      </c>
      <c r="AP254" s="117"/>
      <c r="AQ254" s="84"/>
    </row>
    <row r="255" spans="3:43" ht="13.5" customHeight="1">
      <c r="C255" s="125"/>
      <c r="D255" s="466"/>
      <c r="E255" s="467" t="s">
        <v>5</v>
      </c>
      <c r="F255" s="81">
        <v>5.6000000000000001E-2</v>
      </c>
      <c r="G255" s="117"/>
      <c r="H255" s="82">
        <v>6.0999999999999999E-2</v>
      </c>
      <c r="I255" s="82">
        <v>5.0999999999999997E-2</v>
      </c>
      <c r="J255" s="82">
        <v>3.9E-2</v>
      </c>
      <c r="K255" s="82">
        <v>3.5999999999999997E-2</v>
      </c>
      <c r="L255" s="117"/>
      <c r="M255" s="82">
        <v>4.2999999999999997E-2</v>
      </c>
      <c r="N255" s="82">
        <v>4.3999999999999997E-2</v>
      </c>
      <c r="O255" s="82">
        <v>2.5999999999999999E-2</v>
      </c>
      <c r="P255" s="82">
        <v>3.3000000000000002E-2</v>
      </c>
      <c r="Q255" s="117"/>
      <c r="R255" s="82">
        <v>0.04</v>
      </c>
      <c r="S255" s="82">
        <v>4.9000000000000002E-2</v>
      </c>
      <c r="T255" s="82">
        <v>5.7000000000000002E-2</v>
      </c>
      <c r="U255" s="82">
        <v>6.5000000000000002E-2</v>
      </c>
      <c r="V255" s="117"/>
      <c r="W255" s="82">
        <v>7.1999999999999995E-2</v>
      </c>
      <c r="X255" s="82">
        <v>8.2000000000000003E-2</v>
      </c>
      <c r="Y255" s="82">
        <v>0.09</v>
      </c>
      <c r="Z255" s="82">
        <v>9.8000000000000004E-2</v>
      </c>
      <c r="AA255" s="117"/>
      <c r="AB255" s="82">
        <v>0.105</v>
      </c>
      <c r="AC255" s="82">
        <v>0.108</v>
      </c>
      <c r="AD255" s="82">
        <v>9.7000000000000003E-2</v>
      </c>
      <c r="AE255" s="82">
        <v>9.0999999999999998E-2</v>
      </c>
      <c r="AF255" s="117"/>
      <c r="AG255" s="82">
        <v>9.1999999999999998E-2</v>
      </c>
      <c r="AH255" s="82">
        <v>0.08</v>
      </c>
      <c r="AI255" s="82">
        <v>4.9000000000000002E-2</v>
      </c>
      <c r="AJ255" s="82">
        <v>3.3000000000000002E-2</v>
      </c>
      <c r="AK255" s="117"/>
      <c r="AL255" s="82">
        <v>1.6E-2</v>
      </c>
      <c r="AM255" s="82">
        <v>1.6E-2</v>
      </c>
      <c r="AN255" s="82">
        <v>2.4E-2</v>
      </c>
      <c r="AO255" s="83">
        <v>3.2000000000000001E-2</v>
      </c>
      <c r="AP255" s="117"/>
      <c r="AQ255" s="84"/>
    </row>
    <row r="256" spans="3:43" ht="13.5" customHeight="1">
      <c r="C256" s="125"/>
      <c r="D256" s="466"/>
      <c r="E256" s="469" t="s">
        <v>6</v>
      </c>
      <c r="F256" s="85">
        <v>0.72699999999999998</v>
      </c>
      <c r="G256" s="117"/>
      <c r="H256" s="86">
        <v>0.57099999999999995</v>
      </c>
      <c r="I256" s="86">
        <v>0.627</v>
      </c>
      <c r="J256" s="86">
        <v>0.66500000000000004</v>
      </c>
      <c r="K256" s="86">
        <v>0.64400000000000002</v>
      </c>
      <c r="L256" s="117"/>
      <c r="M256" s="86">
        <v>0.55000000000000004</v>
      </c>
      <c r="N256" s="86">
        <v>0.60399999999999998</v>
      </c>
      <c r="O256" s="86">
        <v>0.65</v>
      </c>
      <c r="P256" s="86">
        <v>0.623</v>
      </c>
      <c r="Q256" s="117"/>
      <c r="R256" s="86">
        <v>0.53500000000000003</v>
      </c>
      <c r="S256" s="86">
        <v>0.58899999999999997</v>
      </c>
      <c r="T256" s="86">
        <v>0.63300000000000001</v>
      </c>
      <c r="U256" s="86">
        <v>0.63100000000000001</v>
      </c>
      <c r="V256" s="117"/>
      <c r="W256" s="86">
        <v>0.501</v>
      </c>
      <c r="X256" s="86">
        <v>0.56100000000000005</v>
      </c>
      <c r="Y256" s="86">
        <v>0.60199999999999998</v>
      </c>
      <c r="Z256" s="86">
        <v>0.62</v>
      </c>
      <c r="AA256" s="117"/>
      <c r="AB256" s="86">
        <v>0.499</v>
      </c>
      <c r="AC256" s="86">
        <v>0.56599999999999995</v>
      </c>
      <c r="AD256" s="86">
        <v>0.59799999999999998</v>
      </c>
      <c r="AE256" s="86">
        <v>0.59699999999999998</v>
      </c>
      <c r="AF256" s="117"/>
      <c r="AG256" s="86">
        <v>0.47899999999999998</v>
      </c>
      <c r="AH256" s="86">
        <v>0.54</v>
      </c>
      <c r="AI256" s="86">
        <v>0.57499999999999996</v>
      </c>
      <c r="AJ256" s="86">
        <v>0.57699999999999996</v>
      </c>
      <c r="AK256" s="117"/>
      <c r="AL256" s="86">
        <v>0.47599999999999998</v>
      </c>
      <c r="AM256" s="86">
        <v>0.52700000000000002</v>
      </c>
      <c r="AN256" s="86">
        <v>0.56599999999999995</v>
      </c>
      <c r="AO256" s="87">
        <v>0.58499999999999996</v>
      </c>
      <c r="AP256" s="117"/>
      <c r="AQ256" s="88"/>
    </row>
    <row r="257" spans="3:43" ht="13.5" customHeight="1">
      <c r="C257" s="125"/>
      <c r="D257" s="475"/>
      <c r="E257" s="471" t="s">
        <v>39</v>
      </c>
      <c r="F257" s="89">
        <v>0.29099999999999998</v>
      </c>
      <c r="G257" s="117"/>
      <c r="H257" s="90">
        <v>0.28999999999999998</v>
      </c>
      <c r="I257" s="90">
        <v>0.28499999999999998</v>
      </c>
      <c r="J257" s="90">
        <v>0.23599999999999999</v>
      </c>
      <c r="K257" s="90">
        <v>0.26300000000000001</v>
      </c>
      <c r="L257" s="117"/>
      <c r="M257" s="90">
        <v>0.26</v>
      </c>
      <c r="N257" s="90">
        <v>0.27300000000000002</v>
      </c>
      <c r="O257" s="90">
        <v>0.24299999999999999</v>
      </c>
      <c r="P257" s="90">
        <v>0.24099999999999999</v>
      </c>
      <c r="Q257" s="117"/>
      <c r="R257" s="90">
        <v>0.245</v>
      </c>
      <c r="S257" s="90">
        <v>0.25600000000000001</v>
      </c>
      <c r="T257" s="90">
        <v>0.25800000000000001</v>
      </c>
      <c r="U257" s="90">
        <v>0.26</v>
      </c>
      <c r="V257" s="117"/>
      <c r="W257" s="90">
        <v>0.253</v>
      </c>
      <c r="X257" s="90">
        <v>0.26700000000000002</v>
      </c>
      <c r="Y257" s="90">
        <v>0.27700000000000002</v>
      </c>
      <c r="Z257" s="90">
        <v>0.28399999999999997</v>
      </c>
      <c r="AA257" s="117"/>
      <c r="AB257" s="90">
        <v>0.27100000000000002</v>
      </c>
      <c r="AC257" s="90">
        <v>0.28199999999999997</v>
      </c>
      <c r="AD257" s="90">
        <v>0.26800000000000002</v>
      </c>
      <c r="AE257" s="90">
        <v>0.26800000000000002</v>
      </c>
      <c r="AF257" s="117"/>
      <c r="AG257" s="90">
        <v>0.26100000000000001</v>
      </c>
      <c r="AH257" s="90">
        <v>0.25800000000000001</v>
      </c>
      <c r="AI257" s="90">
        <v>0.24</v>
      </c>
      <c r="AJ257" s="90">
        <v>0.26200000000000001</v>
      </c>
      <c r="AK257" s="117"/>
      <c r="AL257" s="90">
        <v>0.24099999999999999</v>
      </c>
      <c r="AM257" s="90">
        <v>0.255</v>
      </c>
      <c r="AN257" s="90">
        <v>0.26500000000000001</v>
      </c>
      <c r="AO257" s="91">
        <v>0.29099999999999998</v>
      </c>
      <c r="AP257" s="117"/>
      <c r="AQ257" s="92"/>
    </row>
    <row r="258" spans="3:43" ht="13.5" customHeight="1">
      <c r="D258" s="314" t="s">
        <v>11</v>
      </c>
    </row>
    <row r="260" spans="3:43" ht="13.5" customHeight="1">
      <c r="C260" s="146" t="s">
        <v>189</v>
      </c>
      <c r="D260" s="124"/>
      <c r="E260" s="124"/>
      <c r="F260" s="124"/>
      <c r="G260" s="124"/>
      <c r="H260" s="124"/>
      <c r="I260" s="124"/>
      <c r="J260" s="124"/>
      <c r="K260" s="124"/>
      <c r="L260" s="124"/>
      <c r="M260" s="124"/>
      <c r="N260" s="124"/>
      <c r="O260" s="124"/>
      <c r="P260" s="124"/>
      <c r="Q260" s="124"/>
      <c r="R260" s="124"/>
      <c r="S260" s="124"/>
      <c r="T260" s="124"/>
      <c r="U260" s="124"/>
      <c r="V260" s="124"/>
      <c r="W260" s="124"/>
      <c r="X260" s="124"/>
      <c r="Y260" s="124"/>
      <c r="Z260" s="124"/>
      <c r="AA260" s="124"/>
      <c r="AB260" s="124"/>
      <c r="AC260" s="124"/>
      <c r="AD260" s="124"/>
      <c r="AE260" s="124"/>
      <c r="AF260" s="124"/>
      <c r="AG260" s="124"/>
      <c r="AH260" s="124"/>
      <c r="AI260" s="124"/>
      <c r="AJ260" s="124"/>
      <c r="AK260" s="124"/>
      <c r="AL260" s="124"/>
      <c r="AM260" s="124"/>
      <c r="AN260" s="139"/>
      <c r="AO260" s="124"/>
      <c r="AP260" s="124"/>
      <c r="AQ260" s="124"/>
    </row>
    <row r="261" spans="3:43" ht="13.5" customHeight="1">
      <c r="C261" s="124"/>
      <c r="D261" s="478" t="s">
        <v>8</v>
      </c>
      <c r="E261" s="427"/>
      <c r="F261" s="360">
        <v>405225</v>
      </c>
      <c r="G261" s="117"/>
      <c r="H261" s="360">
        <v>394032</v>
      </c>
      <c r="I261" s="360">
        <v>372006</v>
      </c>
      <c r="J261" s="360">
        <v>418538</v>
      </c>
      <c r="K261" s="360">
        <v>420814</v>
      </c>
      <c r="L261" s="117"/>
      <c r="M261" s="360">
        <v>504022</v>
      </c>
      <c r="N261" s="360">
        <v>659458</v>
      </c>
      <c r="O261" s="360">
        <v>448385</v>
      </c>
      <c r="P261" s="360">
        <v>399839</v>
      </c>
      <c r="Q261" s="117"/>
      <c r="R261" s="360">
        <v>402133</v>
      </c>
      <c r="S261" s="360">
        <v>492182</v>
      </c>
      <c r="T261" s="360">
        <v>397283</v>
      </c>
      <c r="U261" s="360">
        <v>456043</v>
      </c>
      <c r="V261" s="117"/>
      <c r="W261" s="360">
        <v>403581</v>
      </c>
      <c r="X261" s="360">
        <v>499379</v>
      </c>
      <c r="Y261" s="360">
        <v>443765</v>
      </c>
      <c r="Z261" s="360">
        <v>437103</v>
      </c>
      <c r="AA261" s="117"/>
      <c r="AB261" s="360">
        <v>380185</v>
      </c>
      <c r="AC261" s="360">
        <v>530511</v>
      </c>
      <c r="AD261" s="360">
        <v>489806</v>
      </c>
      <c r="AE261" s="360">
        <v>438208</v>
      </c>
      <c r="AF261" s="117"/>
      <c r="AG261" s="360">
        <v>454101</v>
      </c>
      <c r="AH261" s="360">
        <v>495298</v>
      </c>
      <c r="AI261" s="360">
        <v>367072</v>
      </c>
      <c r="AJ261" s="360">
        <v>371285</v>
      </c>
      <c r="AK261" s="117"/>
      <c r="AL261" s="360">
        <v>301965</v>
      </c>
      <c r="AM261" s="360">
        <v>339534</v>
      </c>
      <c r="AN261" s="360">
        <v>209685</v>
      </c>
      <c r="AO261" s="1">
        <v>290689</v>
      </c>
      <c r="AP261" s="117"/>
      <c r="AQ261" s="37"/>
    </row>
    <row r="262" spans="3:43" ht="13.5" customHeight="1">
      <c r="C262" s="125"/>
      <c r="D262" s="148" t="s">
        <v>185</v>
      </c>
      <c r="E262" s="429"/>
      <c r="F262" s="363">
        <v>0</v>
      </c>
      <c r="H262" s="363">
        <v>0</v>
      </c>
      <c r="I262" s="363">
        <v>0</v>
      </c>
      <c r="J262" s="363">
        <v>0</v>
      </c>
      <c r="K262" s="363">
        <v>0</v>
      </c>
      <c r="M262" s="363">
        <v>0</v>
      </c>
      <c r="N262" s="363">
        <v>0</v>
      </c>
      <c r="O262" s="363">
        <v>0</v>
      </c>
      <c r="P262" s="363">
        <v>0</v>
      </c>
      <c r="R262" s="363">
        <v>0</v>
      </c>
      <c r="S262" s="363">
        <v>0</v>
      </c>
      <c r="T262" s="363">
        <v>0</v>
      </c>
      <c r="U262" s="363">
        <v>0</v>
      </c>
      <c r="W262" s="363">
        <v>0</v>
      </c>
      <c r="X262" s="363">
        <v>0</v>
      </c>
      <c r="Y262" s="363">
        <v>0</v>
      </c>
      <c r="Z262" s="363">
        <v>0</v>
      </c>
      <c r="AB262" s="363">
        <v>0</v>
      </c>
      <c r="AC262" s="363">
        <v>0</v>
      </c>
      <c r="AD262" s="363">
        <v>0</v>
      </c>
      <c r="AE262" s="363">
        <v>0</v>
      </c>
      <c r="AG262" s="363">
        <v>0</v>
      </c>
      <c r="AH262" s="363">
        <v>0</v>
      </c>
      <c r="AI262" s="363">
        <v>0</v>
      </c>
      <c r="AJ262" s="363">
        <v>0</v>
      </c>
      <c r="AL262" s="363">
        <v>0</v>
      </c>
      <c r="AM262" s="363">
        <v>0</v>
      </c>
      <c r="AN262" s="363">
        <v>90000</v>
      </c>
      <c r="AO262" s="2">
        <v>30000</v>
      </c>
      <c r="AQ262" s="38"/>
    </row>
    <row r="263" spans="3:43" ht="13.5" customHeight="1">
      <c r="C263" s="125"/>
      <c r="D263" s="148" t="s">
        <v>186</v>
      </c>
      <c r="E263" s="429"/>
      <c r="F263" s="363">
        <v>29999</v>
      </c>
      <c r="H263" s="363">
        <v>37999</v>
      </c>
      <c r="I263" s="363">
        <v>34999</v>
      </c>
      <c r="J263" s="363">
        <v>0</v>
      </c>
      <c r="K263" s="363">
        <v>39999</v>
      </c>
      <c r="M263" s="363">
        <v>39999</v>
      </c>
      <c r="N263" s="363">
        <v>42999</v>
      </c>
      <c r="O263" s="363">
        <v>39999</v>
      </c>
      <c r="P263" s="363">
        <v>64999</v>
      </c>
      <c r="R263" s="363">
        <v>51999</v>
      </c>
      <c r="S263" s="363">
        <v>41999</v>
      </c>
      <c r="T263" s="363">
        <v>39999</v>
      </c>
      <c r="U263" s="363">
        <v>49999</v>
      </c>
      <c r="W263" s="363">
        <v>34999</v>
      </c>
      <c r="X263" s="363">
        <v>39999</v>
      </c>
      <c r="Y263" s="363">
        <v>39999</v>
      </c>
      <c r="Z263" s="363">
        <v>53999</v>
      </c>
      <c r="AB263" s="363">
        <v>39999</v>
      </c>
      <c r="AC263" s="363">
        <v>69999</v>
      </c>
      <c r="AD263" s="363">
        <v>69999</v>
      </c>
      <c r="AE263" s="363">
        <v>64999</v>
      </c>
      <c r="AG263" s="363">
        <v>74999</v>
      </c>
      <c r="AH263" s="363">
        <v>69999</v>
      </c>
      <c r="AI263" s="363">
        <v>39999</v>
      </c>
      <c r="AJ263" s="363">
        <v>14999</v>
      </c>
      <c r="AL263" s="363">
        <v>49994</v>
      </c>
      <c r="AM263" s="363">
        <v>109969</v>
      </c>
      <c r="AN263" s="363">
        <v>64976</v>
      </c>
      <c r="AO263" s="2">
        <v>209861</v>
      </c>
      <c r="AQ263" s="38"/>
    </row>
    <row r="264" spans="3:43" ht="13.5" customHeight="1">
      <c r="C264" s="125"/>
      <c r="D264" s="148" t="s">
        <v>187</v>
      </c>
      <c r="E264" s="429"/>
      <c r="F264" s="363">
        <v>0</v>
      </c>
      <c r="H264" s="363">
        <v>0</v>
      </c>
      <c r="I264" s="363">
        <v>0</v>
      </c>
      <c r="J264" s="363">
        <v>0</v>
      </c>
      <c r="K264" s="363">
        <v>1700</v>
      </c>
      <c r="M264" s="363">
        <v>0</v>
      </c>
      <c r="N264" s="363">
        <v>0</v>
      </c>
      <c r="O264" s="363">
        <v>0</v>
      </c>
      <c r="P264" s="363">
        <v>0</v>
      </c>
      <c r="R264" s="363">
        <v>0</v>
      </c>
      <c r="S264" s="363">
        <v>0</v>
      </c>
      <c r="T264" s="363">
        <v>0</v>
      </c>
      <c r="U264" s="363">
        <v>0</v>
      </c>
      <c r="W264" s="363">
        <v>0</v>
      </c>
      <c r="X264" s="363">
        <v>0</v>
      </c>
      <c r="Y264" s="363">
        <v>0</v>
      </c>
      <c r="Z264" s="363">
        <v>0</v>
      </c>
      <c r="AB264" s="363">
        <v>0</v>
      </c>
      <c r="AC264" s="363">
        <v>0</v>
      </c>
      <c r="AD264" s="363">
        <v>0</v>
      </c>
      <c r="AE264" s="363">
        <v>0</v>
      </c>
      <c r="AG264" s="363">
        <v>0</v>
      </c>
      <c r="AH264" s="363">
        <v>0</v>
      </c>
      <c r="AI264" s="363">
        <v>0</v>
      </c>
      <c r="AJ264" s="363">
        <v>0</v>
      </c>
      <c r="AL264" s="363">
        <v>0</v>
      </c>
      <c r="AM264" s="363">
        <v>0</v>
      </c>
      <c r="AN264" s="363">
        <v>0</v>
      </c>
      <c r="AO264" s="2">
        <v>18036</v>
      </c>
      <c r="AQ264" s="38"/>
    </row>
    <row r="265" spans="3:43" ht="13.5" customHeight="1">
      <c r="C265" s="125"/>
      <c r="D265" s="148" t="s">
        <v>188</v>
      </c>
      <c r="E265" s="429"/>
      <c r="F265" s="363">
        <v>98613</v>
      </c>
      <c r="H265" s="363">
        <v>93828</v>
      </c>
      <c r="I265" s="363">
        <v>94096</v>
      </c>
      <c r="J265" s="363">
        <v>52984</v>
      </c>
      <c r="K265" s="363">
        <v>40862</v>
      </c>
      <c r="M265" s="363">
        <v>39196</v>
      </c>
      <c r="N265" s="363">
        <v>41924</v>
      </c>
      <c r="O265" s="363">
        <v>39991</v>
      </c>
      <c r="P265" s="363">
        <v>32871</v>
      </c>
      <c r="R265" s="363">
        <v>25412</v>
      </c>
      <c r="S265" s="363">
        <v>21023</v>
      </c>
      <c r="T265" s="363">
        <v>22770</v>
      </c>
      <c r="U265" s="363">
        <v>27566</v>
      </c>
      <c r="W265" s="363">
        <v>18121</v>
      </c>
      <c r="X265" s="363">
        <v>17932</v>
      </c>
      <c r="Y265" s="363">
        <v>18907</v>
      </c>
      <c r="Z265" s="363">
        <v>20683</v>
      </c>
      <c r="AB265" s="363">
        <v>19423</v>
      </c>
      <c r="AC265" s="363">
        <v>18095</v>
      </c>
      <c r="AD265" s="363">
        <v>17799</v>
      </c>
      <c r="AE265" s="363">
        <v>21105</v>
      </c>
      <c r="AG265" s="363">
        <v>23089</v>
      </c>
      <c r="AH265" s="363">
        <v>4736</v>
      </c>
      <c r="AI265" s="363">
        <v>4613</v>
      </c>
      <c r="AJ265" s="363">
        <v>4712</v>
      </c>
      <c r="AL265" s="363">
        <v>4835</v>
      </c>
      <c r="AM265" s="363">
        <v>4711</v>
      </c>
      <c r="AN265" s="363">
        <v>4831</v>
      </c>
      <c r="AO265" s="2">
        <v>4609</v>
      </c>
      <c r="AQ265" s="38"/>
    </row>
    <row r="266" spans="3:43" ht="13.5" customHeight="1">
      <c r="C266" s="125"/>
      <c r="D266" s="148" t="s">
        <v>7</v>
      </c>
      <c r="E266" s="429"/>
      <c r="F266" s="363">
        <v>4821920</v>
      </c>
      <c r="H266" s="363">
        <v>4788854</v>
      </c>
      <c r="I266" s="363">
        <v>4871216</v>
      </c>
      <c r="J266" s="363">
        <v>4499122</v>
      </c>
      <c r="K266" s="363">
        <v>4439936</v>
      </c>
      <c r="M266" s="363">
        <v>4386045</v>
      </c>
      <c r="N266" s="363">
        <v>4336261</v>
      </c>
      <c r="O266" s="363">
        <v>4431094</v>
      </c>
      <c r="P266" s="363">
        <v>4156566</v>
      </c>
      <c r="R266" s="363">
        <v>4249456</v>
      </c>
      <c r="S266" s="363">
        <v>4306242</v>
      </c>
      <c r="T266" s="363">
        <v>4447013</v>
      </c>
      <c r="U266" s="363">
        <v>4616111</v>
      </c>
      <c r="W266" s="363">
        <v>4669169</v>
      </c>
      <c r="X266" s="363">
        <v>4718621</v>
      </c>
      <c r="Y266" s="363">
        <v>4727807</v>
      </c>
      <c r="Z266" s="363">
        <v>4767325</v>
      </c>
      <c r="AB266" s="363">
        <v>4707029</v>
      </c>
      <c r="AC266" s="363">
        <v>4579305</v>
      </c>
      <c r="AD266" s="363">
        <v>4536867</v>
      </c>
      <c r="AE266" s="363">
        <v>4637270</v>
      </c>
      <c r="AG266" s="363">
        <v>4868336</v>
      </c>
      <c r="AH266" s="363">
        <v>4966925</v>
      </c>
      <c r="AI266" s="363">
        <v>5088671</v>
      </c>
      <c r="AJ266" s="363">
        <v>5406934</v>
      </c>
      <c r="AL266" s="363">
        <v>5474274</v>
      </c>
      <c r="AM266" s="363">
        <v>5197992</v>
      </c>
      <c r="AN266" s="363">
        <v>5118712</v>
      </c>
      <c r="AO266" s="2">
        <v>5242117</v>
      </c>
      <c r="AQ266" s="38"/>
    </row>
    <row r="267" spans="3:43" ht="13.5" customHeight="1">
      <c r="C267" s="125"/>
      <c r="D267" s="148" t="s">
        <v>167</v>
      </c>
      <c r="E267" s="429"/>
      <c r="F267" s="363">
        <v>823159</v>
      </c>
      <c r="H267" s="363">
        <v>828216</v>
      </c>
      <c r="I267" s="363">
        <v>830562</v>
      </c>
      <c r="J267" s="363">
        <v>842195</v>
      </c>
      <c r="K267" s="363">
        <v>842391</v>
      </c>
      <c r="M267" s="363">
        <v>865453</v>
      </c>
      <c r="N267" s="363">
        <v>846173</v>
      </c>
      <c r="O267" s="363">
        <v>848516</v>
      </c>
      <c r="P267" s="363">
        <v>860445</v>
      </c>
      <c r="R267" s="363">
        <v>853919</v>
      </c>
      <c r="S267" s="363">
        <v>865613</v>
      </c>
      <c r="T267" s="363">
        <v>864459</v>
      </c>
      <c r="U267" s="363">
        <v>902091</v>
      </c>
      <c r="W267" s="363">
        <v>892013</v>
      </c>
      <c r="X267" s="363">
        <v>887499</v>
      </c>
      <c r="Y267" s="363">
        <v>881900</v>
      </c>
      <c r="Z267" s="363">
        <v>870740</v>
      </c>
      <c r="AB267" s="363">
        <v>831961</v>
      </c>
      <c r="AC267" s="363">
        <v>756829</v>
      </c>
      <c r="AD267" s="363">
        <v>641657</v>
      </c>
      <c r="AE267" s="363">
        <v>613407</v>
      </c>
      <c r="AG267" s="363">
        <v>634579</v>
      </c>
      <c r="AH267" s="363">
        <v>648849</v>
      </c>
      <c r="AI267" s="363">
        <v>660242</v>
      </c>
      <c r="AJ267" s="363">
        <v>656722</v>
      </c>
      <c r="AL267" s="363">
        <v>659671</v>
      </c>
      <c r="AM267" s="363">
        <v>695961</v>
      </c>
      <c r="AN267" s="363">
        <v>599265</v>
      </c>
      <c r="AO267" s="2">
        <v>899198</v>
      </c>
      <c r="AQ267" s="38"/>
    </row>
    <row r="268" spans="3:43" ht="13.5" customHeight="1">
      <c r="C268" s="125"/>
      <c r="D268" s="148" t="s">
        <v>168</v>
      </c>
      <c r="E268" s="429"/>
      <c r="F268" s="363">
        <v>1661445</v>
      </c>
      <c r="H268" s="363">
        <v>1648118</v>
      </c>
      <c r="I268" s="363">
        <v>1683303</v>
      </c>
      <c r="J268" s="363">
        <v>1381750</v>
      </c>
      <c r="K268" s="363">
        <v>1345501</v>
      </c>
      <c r="M268" s="363">
        <v>1271502</v>
      </c>
      <c r="N268" s="363">
        <v>1282950</v>
      </c>
      <c r="O268" s="363">
        <v>1350257</v>
      </c>
      <c r="P268" s="363">
        <v>1069761</v>
      </c>
      <c r="R268" s="363">
        <v>1132404</v>
      </c>
      <c r="S268" s="363">
        <v>1162268</v>
      </c>
      <c r="T268" s="363">
        <v>1246589</v>
      </c>
      <c r="U268" s="363">
        <v>1346490</v>
      </c>
      <c r="W268" s="363">
        <v>1335426</v>
      </c>
      <c r="X268" s="363">
        <v>1368649</v>
      </c>
      <c r="Y268" s="363">
        <v>1310538</v>
      </c>
      <c r="Z268" s="363">
        <v>1308357</v>
      </c>
      <c r="AB268" s="363">
        <v>1253765</v>
      </c>
      <c r="AC268" s="363">
        <v>1229379</v>
      </c>
      <c r="AD268" s="363">
        <v>1245941</v>
      </c>
      <c r="AE268" s="363">
        <v>1312035</v>
      </c>
      <c r="AG268" s="363">
        <v>1464040</v>
      </c>
      <c r="AH268" s="363">
        <v>1494452</v>
      </c>
      <c r="AI268" s="363">
        <v>1523432</v>
      </c>
      <c r="AJ268" s="363">
        <v>1730279</v>
      </c>
      <c r="AL268" s="363">
        <v>1693365</v>
      </c>
      <c r="AM268" s="363">
        <v>1472795</v>
      </c>
      <c r="AN268" s="363">
        <v>1375124</v>
      </c>
      <c r="AO268" s="2">
        <v>1219015</v>
      </c>
      <c r="AQ268" s="38"/>
    </row>
    <row r="269" spans="3:43" ht="13.5" customHeight="1">
      <c r="C269" s="125"/>
      <c r="D269" s="148" t="s">
        <v>169</v>
      </c>
      <c r="E269" s="429"/>
      <c r="F269" s="363">
        <v>2274988</v>
      </c>
      <c r="H269" s="363">
        <v>2248411</v>
      </c>
      <c r="I269" s="363">
        <v>2291031</v>
      </c>
      <c r="J269" s="363">
        <v>2208859</v>
      </c>
      <c r="K269" s="363">
        <v>2186644</v>
      </c>
      <c r="M269" s="363">
        <v>2183683</v>
      </c>
      <c r="N269" s="363">
        <v>2137875</v>
      </c>
      <c r="O269" s="363">
        <v>2161782</v>
      </c>
      <c r="P269" s="363">
        <v>2133846</v>
      </c>
      <c r="R269" s="363">
        <v>2152640</v>
      </c>
      <c r="S269" s="363">
        <v>2157060</v>
      </c>
      <c r="T269" s="363">
        <v>2194868</v>
      </c>
      <c r="U269" s="363">
        <v>2216246</v>
      </c>
      <c r="W269" s="363">
        <v>2271704</v>
      </c>
      <c r="X269" s="363">
        <v>2289029</v>
      </c>
      <c r="Y269" s="363">
        <v>2346452</v>
      </c>
      <c r="Z269" s="363">
        <v>2372971</v>
      </c>
      <c r="AB269" s="363">
        <v>2410811</v>
      </c>
      <c r="AC269" s="363">
        <v>2379360</v>
      </c>
      <c r="AD269" s="363">
        <v>2431867</v>
      </c>
      <c r="AE269" s="363">
        <v>2485298</v>
      </c>
      <c r="AG269" s="363">
        <v>2541131</v>
      </c>
      <c r="AH269" s="363">
        <v>2573935</v>
      </c>
      <c r="AI269" s="363">
        <v>2640089</v>
      </c>
      <c r="AJ269" s="363">
        <v>2728643</v>
      </c>
      <c r="AL269" s="363">
        <v>2831620</v>
      </c>
      <c r="AM269" s="363">
        <v>2743513</v>
      </c>
      <c r="AN269" s="363">
        <v>2863074</v>
      </c>
      <c r="AO269" s="2">
        <v>2849173</v>
      </c>
      <c r="AQ269" s="38"/>
    </row>
    <row r="270" spans="3:43" ht="13.5" customHeight="1">
      <c r="C270" s="125"/>
      <c r="D270" s="148" t="s">
        <v>190</v>
      </c>
      <c r="E270" s="467"/>
      <c r="F270" s="40">
        <v>771460</v>
      </c>
      <c r="H270" s="40">
        <v>742137</v>
      </c>
      <c r="I270" s="40">
        <v>745227</v>
      </c>
      <c r="J270" s="40">
        <v>672986</v>
      </c>
      <c r="K270" s="40">
        <v>675290</v>
      </c>
      <c r="M270" s="40">
        <v>647489</v>
      </c>
      <c r="N270" s="40">
        <v>590459</v>
      </c>
      <c r="O270" s="40">
        <v>581519</v>
      </c>
      <c r="P270" s="40">
        <v>573612</v>
      </c>
      <c r="R270" s="40">
        <v>571260</v>
      </c>
      <c r="S270" s="40">
        <v>566174</v>
      </c>
      <c r="T270" s="40">
        <v>548348</v>
      </c>
      <c r="U270" s="40">
        <v>537814</v>
      </c>
      <c r="W270" s="40">
        <v>541113</v>
      </c>
      <c r="X270" s="40">
        <v>514240</v>
      </c>
      <c r="Y270" s="40">
        <v>516879</v>
      </c>
      <c r="Z270" s="40">
        <v>530547</v>
      </c>
      <c r="AB270" s="40">
        <v>526826</v>
      </c>
      <c r="AC270" s="40">
        <v>479138</v>
      </c>
      <c r="AD270" s="40">
        <v>345389</v>
      </c>
      <c r="AE270" s="40">
        <v>349741</v>
      </c>
      <c r="AG270" s="40">
        <v>344574</v>
      </c>
      <c r="AH270" s="40">
        <v>338556</v>
      </c>
      <c r="AI270" s="40">
        <v>401338</v>
      </c>
      <c r="AJ270" s="40">
        <v>408030</v>
      </c>
      <c r="AL270" s="40">
        <v>429079</v>
      </c>
      <c r="AM270" s="40">
        <v>411092</v>
      </c>
      <c r="AN270" s="40">
        <v>418975</v>
      </c>
      <c r="AO270" s="41">
        <v>418441</v>
      </c>
      <c r="AQ270" s="93"/>
    </row>
    <row r="271" spans="3:43" ht="13.5" customHeight="1">
      <c r="C271" s="125"/>
      <c r="D271" s="148" t="s">
        <v>183</v>
      </c>
      <c r="E271" s="467"/>
      <c r="F271" s="40">
        <v>463139</v>
      </c>
      <c r="H271" s="40">
        <v>436774</v>
      </c>
      <c r="I271" s="40">
        <v>442833</v>
      </c>
      <c r="J271" s="40">
        <v>455085</v>
      </c>
      <c r="K271" s="40">
        <v>484075</v>
      </c>
      <c r="M271" s="40">
        <v>496059</v>
      </c>
      <c r="N271" s="40">
        <v>465796</v>
      </c>
      <c r="O271" s="40">
        <v>457015</v>
      </c>
      <c r="P271" s="40">
        <v>471371</v>
      </c>
      <c r="R271" s="40">
        <v>467217</v>
      </c>
      <c r="S271" s="40">
        <v>463533</v>
      </c>
      <c r="T271" s="40">
        <v>461276</v>
      </c>
      <c r="U271" s="40">
        <v>430875</v>
      </c>
      <c r="W271" s="40">
        <v>430847</v>
      </c>
      <c r="X271" s="40">
        <v>411713</v>
      </c>
      <c r="Y271" s="40">
        <v>424910</v>
      </c>
      <c r="Z271" s="40">
        <v>436829</v>
      </c>
      <c r="AB271" s="40">
        <v>419665</v>
      </c>
      <c r="AC271" s="40">
        <v>353417</v>
      </c>
      <c r="AD271" s="40">
        <v>206934</v>
      </c>
      <c r="AE271" s="40">
        <v>170941</v>
      </c>
      <c r="AG271" s="40">
        <v>139667</v>
      </c>
      <c r="AH271" s="40">
        <v>140983</v>
      </c>
      <c r="AI271" s="40">
        <v>187594</v>
      </c>
      <c r="AJ271" s="40">
        <v>223886</v>
      </c>
      <c r="AL271" s="40">
        <v>231861</v>
      </c>
      <c r="AM271" s="40">
        <v>278903</v>
      </c>
      <c r="AN271" s="40">
        <v>286455</v>
      </c>
      <c r="AO271" s="41">
        <v>229366</v>
      </c>
      <c r="AQ271" s="93"/>
    </row>
    <row r="272" spans="3:43" ht="13.5" customHeight="1">
      <c r="C272" s="125"/>
      <c r="D272" s="148" t="s">
        <v>191</v>
      </c>
      <c r="E272" s="467"/>
      <c r="F272" s="40">
        <v>1503527</v>
      </c>
      <c r="H272" s="40">
        <v>1506274</v>
      </c>
      <c r="I272" s="40">
        <v>1545804</v>
      </c>
      <c r="J272" s="40">
        <v>1535872</v>
      </c>
      <c r="K272" s="40">
        <v>1511353</v>
      </c>
      <c r="M272" s="40">
        <v>1536194</v>
      </c>
      <c r="N272" s="40">
        <v>1547415</v>
      </c>
      <c r="O272" s="40">
        <v>1580263</v>
      </c>
      <c r="P272" s="40">
        <v>1560233</v>
      </c>
      <c r="R272" s="40">
        <v>1581380</v>
      </c>
      <c r="S272" s="40">
        <v>1590885</v>
      </c>
      <c r="T272" s="40">
        <v>1646520</v>
      </c>
      <c r="U272" s="40">
        <v>1678432</v>
      </c>
      <c r="W272" s="40">
        <v>1730591</v>
      </c>
      <c r="X272" s="40">
        <v>1774789</v>
      </c>
      <c r="Y272" s="40">
        <v>1829573</v>
      </c>
      <c r="Z272" s="40">
        <v>1842424</v>
      </c>
      <c r="AB272" s="40">
        <v>1883985</v>
      </c>
      <c r="AC272" s="40">
        <v>1900221</v>
      </c>
      <c r="AD272" s="40">
        <v>2086478</v>
      </c>
      <c r="AE272" s="40">
        <v>2135557</v>
      </c>
      <c r="AG272" s="40">
        <v>2196556</v>
      </c>
      <c r="AH272" s="40">
        <v>2235378</v>
      </c>
      <c r="AI272" s="40">
        <v>2238751</v>
      </c>
      <c r="AJ272" s="40">
        <v>2320612</v>
      </c>
      <c r="AL272" s="40">
        <v>2402540</v>
      </c>
      <c r="AM272" s="40">
        <v>2332420</v>
      </c>
      <c r="AN272" s="40">
        <v>2444098</v>
      </c>
      <c r="AO272" s="41">
        <v>2430731</v>
      </c>
      <c r="AQ272" s="93"/>
    </row>
    <row r="273" spans="3:43" ht="13.5" customHeight="1">
      <c r="C273" s="125"/>
      <c r="D273" s="148" t="s">
        <v>183</v>
      </c>
      <c r="E273" s="467"/>
      <c r="F273" s="40">
        <v>216080</v>
      </c>
      <c r="H273" s="40">
        <v>223269</v>
      </c>
      <c r="I273" s="40">
        <v>238811</v>
      </c>
      <c r="J273" s="40">
        <v>234939</v>
      </c>
      <c r="K273" s="40">
        <v>234320</v>
      </c>
      <c r="M273" s="40">
        <v>254116</v>
      </c>
      <c r="N273" s="40">
        <v>275149</v>
      </c>
      <c r="O273" s="40">
        <v>264627</v>
      </c>
      <c r="P273" s="40">
        <v>328654</v>
      </c>
      <c r="R273" s="40">
        <v>341140</v>
      </c>
      <c r="S273" s="40">
        <v>330765</v>
      </c>
      <c r="T273" s="40">
        <v>362062</v>
      </c>
      <c r="U273" s="40">
        <v>393702</v>
      </c>
      <c r="W273" s="40">
        <v>429920</v>
      </c>
      <c r="X273" s="40">
        <v>446291</v>
      </c>
      <c r="Y273" s="40">
        <v>479317</v>
      </c>
      <c r="Z273" s="40">
        <v>504347</v>
      </c>
      <c r="AB273" s="40">
        <v>512614</v>
      </c>
      <c r="AC273" s="40">
        <v>539632</v>
      </c>
      <c r="AD273" s="40">
        <v>419434</v>
      </c>
      <c r="AE273" s="40">
        <v>409041</v>
      </c>
      <c r="AG273" s="40">
        <v>369626</v>
      </c>
      <c r="AH273" s="40">
        <v>263659</v>
      </c>
      <c r="AI273" s="40">
        <v>297447</v>
      </c>
      <c r="AJ273" s="40">
        <v>311268</v>
      </c>
      <c r="AL273" s="40">
        <v>351540</v>
      </c>
      <c r="AM273" s="40">
        <v>394186</v>
      </c>
      <c r="AN273" s="40">
        <v>458527</v>
      </c>
      <c r="AO273" s="41">
        <v>526803</v>
      </c>
      <c r="AQ273" s="93"/>
    </row>
    <row r="274" spans="3:43" ht="13.5" customHeight="1">
      <c r="C274" s="125"/>
      <c r="D274" s="148" t="s">
        <v>170</v>
      </c>
      <c r="E274" s="429"/>
      <c r="F274" s="94">
        <v>62328</v>
      </c>
      <c r="H274" s="94">
        <v>64107</v>
      </c>
      <c r="I274" s="94">
        <v>66317</v>
      </c>
      <c r="J274" s="94">
        <v>66317</v>
      </c>
      <c r="K274" s="94">
        <v>65398</v>
      </c>
      <c r="M274" s="94">
        <v>65406</v>
      </c>
      <c r="N274" s="94">
        <v>69261</v>
      </c>
      <c r="O274" s="94">
        <v>70537</v>
      </c>
      <c r="P274" s="94">
        <v>92513</v>
      </c>
      <c r="R274" s="94">
        <v>110491</v>
      </c>
      <c r="S274" s="94">
        <v>121299</v>
      </c>
      <c r="T274" s="94">
        <v>141095</v>
      </c>
      <c r="U274" s="94">
        <v>151282</v>
      </c>
      <c r="W274" s="94">
        <v>170025</v>
      </c>
      <c r="X274" s="94">
        <v>173442</v>
      </c>
      <c r="Y274" s="94">
        <v>188915</v>
      </c>
      <c r="Z274" s="94">
        <v>215255</v>
      </c>
      <c r="AB274" s="94">
        <v>210491</v>
      </c>
      <c r="AC274" s="94">
        <v>213737</v>
      </c>
      <c r="AD274" s="94">
        <v>217401</v>
      </c>
      <c r="AE274" s="94">
        <v>226528</v>
      </c>
      <c r="AG274" s="94">
        <v>228585</v>
      </c>
      <c r="AH274" s="94">
        <v>249688</v>
      </c>
      <c r="AI274" s="94">
        <v>264907</v>
      </c>
      <c r="AJ274" s="94">
        <v>291289</v>
      </c>
      <c r="AL274" s="94">
        <v>289616</v>
      </c>
      <c r="AM274" s="94">
        <v>285722</v>
      </c>
      <c r="AN274" s="94">
        <v>281247</v>
      </c>
      <c r="AO274" s="95">
        <v>274730</v>
      </c>
      <c r="AQ274" s="96"/>
    </row>
    <row r="275" spans="3:43" ht="13.5" customHeight="1">
      <c r="C275" s="125"/>
      <c r="D275" s="148" t="s">
        <v>69</v>
      </c>
      <c r="E275" s="429"/>
      <c r="F275" s="363">
        <v>337975</v>
      </c>
      <c r="H275" s="363">
        <v>330230</v>
      </c>
      <c r="I275" s="363">
        <v>338161</v>
      </c>
      <c r="J275" s="363">
        <v>370713</v>
      </c>
      <c r="K275" s="363">
        <v>377011</v>
      </c>
      <c r="M275" s="363">
        <v>362145</v>
      </c>
      <c r="N275" s="363">
        <v>377480</v>
      </c>
      <c r="O275" s="363">
        <v>416482</v>
      </c>
      <c r="P275" s="363">
        <v>420324</v>
      </c>
      <c r="R275" s="363">
        <v>400010</v>
      </c>
      <c r="S275" s="363">
        <v>409117</v>
      </c>
      <c r="T275" s="363">
        <v>442084</v>
      </c>
      <c r="U275" s="363">
        <v>434689</v>
      </c>
      <c r="W275" s="363">
        <v>392064</v>
      </c>
      <c r="X275" s="363">
        <v>377041</v>
      </c>
      <c r="Y275" s="363">
        <v>388401</v>
      </c>
      <c r="Z275" s="363">
        <v>372093</v>
      </c>
      <c r="AB275" s="363">
        <v>342985</v>
      </c>
      <c r="AC275" s="363">
        <v>336444</v>
      </c>
      <c r="AD275" s="363">
        <v>377013</v>
      </c>
      <c r="AE275" s="363">
        <v>438251</v>
      </c>
      <c r="AG275" s="363">
        <v>384083</v>
      </c>
      <c r="AH275" s="363">
        <v>306701</v>
      </c>
      <c r="AI275" s="363">
        <v>297197</v>
      </c>
      <c r="AJ275" s="363">
        <v>287267</v>
      </c>
      <c r="AL275" s="363">
        <v>277168</v>
      </c>
      <c r="AM275" s="363">
        <v>274404</v>
      </c>
      <c r="AN275" s="363">
        <v>277646</v>
      </c>
      <c r="AO275" s="2">
        <v>389268</v>
      </c>
      <c r="AQ275" s="38"/>
    </row>
    <row r="276" spans="3:43" ht="13.5" customHeight="1">
      <c r="C276" s="125"/>
      <c r="D276" s="149" t="s">
        <v>70</v>
      </c>
      <c r="E276" s="479"/>
      <c r="F276" s="480">
        <v>209179</v>
      </c>
      <c r="H276" s="480">
        <v>208184</v>
      </c>
      <c r="I276" s="480">
        <v>207335</v>
      </c>
      <c r="J276" s="480">
        <v>207947</v>
      </c>
      <c r="K276" s="480">
        <v>206020</v>
      </c>
      <c r="M276" s="480">
        <v>205042</v>
      </c>
      <c r="N276" s="480">
        <v>204522</v>
      </c>
      <c r="O276" s="480">
        <v>202803</v>
      </c>
      <c r="P276" s="480">
        <v>208953</v>
      </c>
      <c r="R276" s="480">
        <v>215279</v>
      </c>
      <c r="S276" s="480">
        <v>213811</v>
      </c>
      <c r="T276" s="480">
        <v>212727</v>
      </c>
      <c r="U276" s="480">
        <v>207037</v>
      </c>
      <c r="W276" s="480">
        <v>204657</v>
      </c>
      <c r="X276" s="480">
        <v>203527</v>
      </c>
      <c r="Y276" s="480">
        <v>201577</v>
      </c>
      <c r="Z276" s="480">
        <v>189741</v>
      </c>
      <c r="AB276" s="480">
        <v>188277</v>
      </c>
      <c r="AC276" s="480">
        <v>186942</v>
      </c>
      <c r="AD276" s="480">
        <v>186373</v>
      </c>
      <c r="AE276" s="480">
        <v>187193</v>
      </c>
      <c r="AG276" s="480">
        <v>185942</v>
      </c>
      <c r="AH276" s="480">
        <v>184662</v>
      </c>
      <c r="AI276" s="480">
        <v>199948</v>
      </c>
      <c r="AJ276" s="480">
        <v>202651</v>
      </c>
      <c r="AL276" s="480">
        <v>200832</v>
      </c>
      <c r="AM276" s="480">
        <v>199756</v>
      </c>
      <c r="AN276" s="480">
        <v>199339</v>
      </c>
      <c r="AO276" s="97">
        <v>194453</v>
      </c>
      <c r="AQ276" s="98"/>
    </row>
    <row r="277" spans="3:43" ht="13.5" customHeight="1">
      <c r="C277" s="125"/>
      <c r="D277" s="150" t="s">
        <v>9</v>
      </c>
      <c r="E277" s="481"/>
      <c r="F277" s="482">
        <v>5902914</v>
      </c>
      <c r="H277" s="482">
        <v>5853129</v>
      </c>
      <c r="I277" s="482">
        <v>5917816</v>
      </c>
      <c r="J277" s="482">
        <v>5549306</v>
      </c>
      <c r="K277" s="482">
        <v>5526344</v>
      </c>
      <c r="M277" s="482">
        <v>5536451</v>
      </c>
      <c r="N277" s="482">
        <v>5662647</v>
      </c>
      <c r="O277" s="482">
        <v>5578756</v>
      </c>
      <c r="P277" s="482">
        <v>5283553</v>
      </c>
      <c r="R277" s="482">
        <v>5344292</v>
      </c>
      <c r="S277" s="482">
        <v>5484377</v>
      </c>
      <c r="T277" s="482">
        <v>5561879</v>
      </c>
      <c r="U277" s="482">
        <v>5791448</v>
      </c>
      <c r="W277" s="482">
        <v>5722594</v>
      </c>
      <c r="X277" s="482">
        <v>5856502</v>
      </c>
      <c r="Y277" s="482">
        <v>5820458</v>
      </c>
      <c r="Z277" s="482">
        <v>5840947</v>
      </c>
      <c r="AB277" s="482">
        <v>5677900</v>
      </c>
      <c r="AC277" s="482">
        <v>5721299</v>
      </c>
      <c r="AD277" s="482">
        <v>5677861</v>
      </c>
      <c r="AE277" s="482">
        <v>5787029</v>
      </c>
      <c r="AG277" s="482">
        <v>5990552</v>
      </c>
      <c r="AH277" s="482">
        <v>6028324</v>
      </c>
      <c r="AI277" s="482">
        <v>5997502</v>
      </c>
      <c r="AJ277" s="482">
        <v>6287850</v>
      </c>
      <c r="AL277" s="482">
        <v>6309071</v>
      </c>
      <c r="AM277" s="482">
        <v>6126368</v>
      </c>
      <c r="AN277" s="482">
        <v>5965191</v>
      </c>
      <c r="AO277" s="99">
        <v>6379036</v>
      </c>
      <c r="AQ277" s="100"/>
    </row>
    <row r="278" spans="3:43" ht="13.5" customHeight="1">
      <c r="G278" s="117"/>
      <c r="L278" s="117"/>
      <c r="Q278" s="117"/>
      <c r="V278" s="117"/>
      <c r="AA278" s="117"/>
      <c r="AF278" s="117"/>
      <c r="AK278" s="117"/>
      <c r="AP278" s="117"/>
    </row>
    <row r="279" spans="3:43" ht="13.5" customHeight="1">
      <c r="C279" s="146" t="s">
        <v>44</v>
      </c>
      <c r="D279" s="124"/>
      <c r="E279" s="124"/>
      <c r="F279" s="124"/>
      <c r="G279" s="125"/>
      <c r="H279" s="124"/>
      <c r="I279" s="124"/>
      <c r="J279" s="124"/>
      <c r="K279" s="124"/>
      <c r="L279" s="125"/>
      <c r="M279" s="124"/>
      <c r="N279" s="124"/>
      <c r="O279" s="124"/>
      <c r="P279" s="124"/>
      <c r="Q279" s="125"/>
      <c r="R279" s="124"/>
      <c r="S279" s="124"/>
      <c r="T279" s="124"/>
      <c r="U279" s="124"/>
      <c r="V279" s="125"/>
      <c r="W279" s="124"/>
      <c r="X279" s="124"/>
      <c r="Y279" s="124"/>
      <c r="Z279" s="124"/>
      <c r="AA279" s="125"/>
      <c r="AB279" s="124"/>
      <c r="AC279" s="124"/>
      <c r="AD279" s="124"/>
      <c r="AE279" s="124"/>
      <c r="AF279" s="125"/>
      <c r="AG279" s="124"/>
      <c r="AH279" s="124"/>
      <c r="AI279" s="124"/>
      <c r="AJ279" s="124"/>
      <c r="AK279" s="125"/>
      <c r="AL279" s="124"/>
      <c r="AM279" s="124"/>
      <c r="AN279" s="139"/>
      <c r="AO279" s="124"/>
      <c r="AP279" s="125"/>
      <c r="AQ279" s="124"/>
    </row>
    <row r="280" spans="3:43" ht="13.5" customHeight="1">
      <c r="C280" s="125"/>
      <c r="D280" s="483" t="s">
        <v>45</v>
      </c>
      <c r="E280" s="359"/>
      <c r="F280" s="484">
        <v>66946</v>
      </c>
      <c r="G280" s="117"/>
      <c r="H280" s="485">
        <v>25530</v>
      </c>
      <c r="I280" s="485">
        <v>36983</v>
      </c>
      <c r="J280" s="485">
        <v>55907</v>
      </c>
      <c r="K280" s="485">
        <v>96491</v>
      </c>
      <c r="L280" s="117"/>
      <c r="M280" s="485">
        <v>24894</v>
      </c>
      <c r="N280" s="485">
        <v>38824</v>
      </c>
      <c r="O280" s="485">
        <v>57452</v>
      </c>
      <c r="P280" s="485">
        <v>102072</v>
      </c>
      <c r="Q280" s="117"/>
      <c r="R280" s="485">
        <v>19700</v>
      </c>
      <c r="S280" s="485">
        <v>31504</v>
      </c>
      <c r="T280" s="485">
        <v>45997</v>
      </c>
      <c r="U280" s="485">
        <v>94191</v>
      </c>
      <c r="V280" s="117"/>
      <c r="W280" s="485">
        <v>31315</v>
      </c>
      <c r="X280" s="485">
        <v>47337</v>
      </c>
      <c r="Y280" s="485">
        <v>65032</v>
      </c>
      <c r="Z280" s="485">
        <v>117084</v>
      </c>
      <c r="AA280" s="117"/>
      <c r="AB280" s="485">
        <v>31060</v>
      </c>
      <c r="AC280" s="485">
        <v>46878</v>
      </c>
      <c r="AD280" s="485">
        <v>73328</v>
      </c>
      <c r="AE280" s="485">
        <v>136148</v>
      </c>
      <c r="AF280" s="117"/>
      <c r="AG280" s="485">
        <v>33514</v>
      </c>
      <c r="AH280" s="485">
        <v>46381</v>
      </c>
      <c r="AI280" s="485">
        <v>78068</v>
      </c>
      <c r="AJ280" s="485">
        <v>185838</v>
      </c>
      <c r="AK280" s="117"/>
      <c r="AL280" s="485">
        <v>33197</v>
      </c>
      <c r="AM280" s="485">
        <v>53816</v>
      </c>
      <c r="AN280" s="485">
        <v>147916</v>
      </c>
      <c r="AO280" s="101">
        <v>177651</v>
      </c>
      <c r="AP280" s="117"/>
      <c r="AQ280" s="485">
        <v>223616</v>
      </c>
    </row>
    <row r="281" spans="3:43" ht="13.5" customHeight="1">
      <c r="C281" s="125"/>
      <c r="D281" s="486"/>
      <c r="E281" s="362" t="s">
        <v>171</v>
      </c>
      <c r="F281" s="487">
        <v>106234</v>
      </c>
      <c r="G281" s="117"/>
      <c r="H281" s="488">
        <v>34919</v>
      </c>
      <c r="I281" s="488">
        <v>55703</v>
      </c>
      <c r="J281" s="488">
        <v>83855</v>
      </c>
      <c r="K281" s="488">
        <v>134644</v>
      </c>
      <c r="L281" s="117"/>
      <c r="M281" s="488">
        <v>34154</v>
      </c>
      <c r="N281" s="488">
        <v>57260</v>
      </c>
      <c r="O281" s="488">
        <v>84798</v>
      </c>
      <c r="P281" s="488">
        <v>137164</v>
      </c>
      <c r="Q281" s="117"/>
      <c r="R281" s="488">
        <v>28260</v>
      </c>
      <c r="S281" s="488">
        <v>48436</v>
      </c>
      <c r="T281" s="488">
        <v>71079</v>
      </c>
      <c r="U281" s="488">
        <v>126178</v>
      </c>
      <c r="V281" s="117"/>
      <c r="W281" s="488">
        <v>39012</v>
      </c>
      <c r="X281" s="488">
        <v>62548</v>
      </c>
      <c r="Y281" s="488">
        <v>87453</v>
      </c>
      <c r="Z281" s="488">
        <v>147980</v>
      </c>
      <c r="AA281" s="117"/>
      <c r="AB281" s="488">
        <v>38414</v>
      </c>
      <c r="AC281" s="488">
        <v>61328</v>
      </c>
      <c r="AD281" s="488">
        <v>94581</v>
      </c>
      <c r="AE281" s="488">
        <v>166250</v>
      </c>
      <c r="AF281" s="117"/>
      <c r="AG281" s="488">
        <v>40721</v>
      </c>
      <c r="AH281" s="488">
        <v>60612</v>
      </c>
      <c r="AI281" s="488">
        <v>99026</v>
      </c>
      <c r="AJ281" s="488">
        <v>216205</v>
      </c>
      <c r="AK281" s="117"/>
      <c r="AL281" s="488">
        <v>40301</v>
      </c>
      <c r="AM281" s="488">
        <v>67798</v>
      </c>
      <c r="AN281" s="488">
        <v>168601</v>
      </c>
      <c r="AO281" s="102">
        <v>207975</v>
      </c>
      <c r="AP281" s="117"/>
      <c r="AQ281" s="488">
        <v>252492</v>
      </c>
    </row>
    <row r="282" spans="3:43" ht="13.5" customHeight="1">
      <c r="C282" s="125"/>
      <c r="D282" s="489"/>
      <c r="E282" s="362" t="s">
        <v>172</v>
      </c>
      <c r="F282" s="487">
        <v>-39287</v>
      </c>
      <c r="G282" s="117"/>
      <c r="H282" s="488">
        <v>-9389</v>
      </c>
      <c r="I282" s="488">
        <v>-18720</v>
      </c>
      <c r="J282" s="488">
        <v>-27947</v>
      </c>
      <c r="K282" s="488">
        <v>-38153</v>
      </c>
      <c r="L282" s="117"/>
      <c r="M282" s="488">
        <v>-9259</v>
      </c>
      <c r="N282" s="488">
        <v>-18435</v>
      </c>
      <c r="O282" s="488">
        <v>-27345</v>
      </c>
      <c r="P282" s="488">
        <v>-35092</v>
      </c>
      <c r="Q282" s="117"/>
      <c r="R282" s="488">
        <v>-8560</v>
      </c>
      <c r="S282" s="488">
        <v>-16931</v>
      </c>
      <c r="T282" s="488">
        <v>-25082</v>
      </c>
      <c r="U282" s="488">
        <v>-31987</v>
      </c>
      <c r="V282" s="117"/>
      <c r="W282" s="488">
        <v>-7696</v>
      </c>
      <c r="X282" s="488">
        <v>-15211</v>
      </c>
      <c r="Y282" s="488">
        <v>-22421</v>
      </c>
      <c r="Z282" s="488">
        <v>-30895</v>
      </c>
      <c r="AA282" s="117"/>
      <c r="AB282" s="488">
        <v>-7353</v>
      </c>
      <c r="AC282" s="488">
        <v>-14450</v>
      </c>
      <c r="AD282" s="488">
        <v>-21253</v>
      </c>
      <c r="AE282" s="488">
        <v>-30102</v>
      </c>
      <c r="AF282" s="117"/>
      <c r="AG282" s="488">
        <v>-7206</v>
      </c>
      <c r="AH282" s="488">
        <v>-14230</v>
      </c>
      <c r="AI282" s="488">
        <v>-20958</v>
      </c>
      <c r="AJ282" s="488">
        <v>-30366</v>
      </c>
      <c r="AK282" s="117"/>
      <c r="AL282" s="488">
        <v>-7104</v>
      </c>
      <c r="AM282" s="488">
        <v>-13981</v>
      </c>
      <c r="AN282" s="488">
        <v>-20684</v>
      </c>
      <c r="AO282" s="102">
        <v>-30324</v>
      </c>
      <c r="AP282" s="117"/>
      <c r="AQ282" s="488">
        <v>-28875</v>
      </c>
    </row>
    <row r="283" spans="3:43" ht="13.5" customHeight="1">
      <c r="C283" s="125"/>
      <c r="D283" s="490" t="s">
        <v>46</v>
      </c>
      <c r="E283" s="362"/>
      <c r="F283" s="491">
        <v>5307</v>
      </c>
      <c r="G283" s="117"/>
      <c r="H283" s="492">
        <v>1638</v>
      </c>
      <c r="I283" s="492">
        <v>3769</v>
      </c>
      <c r="J283" s="492">
        <v>3622</v>
      </c>
      <c r="K283" s="492">
        <v>4438</v>
      </c>
      <c r="L283" s="117"/>
      <c r="M283" s="492">
        <v>322</v>
      </c>
      <c r="N283" s="492">
        <v>846</v>
      </c>
      <c r="O283" s="492">
        <v>1973</v>
      </c>
      <c r="P283" s="492">
        <v>-2305</v>
      </c>
      <c r="Q283" s="117"/>
      <c r="R283" s="492">
        <v>882</v>
      </c>
      <c r="S283" s="492">
        <v>1479</v>
      </c>
      <c r="T283" s="492">
        <v>2346</v>
      </c>
      <c r="U283" s="492">
        <v>5035</v>
      </c>
      <c r="V283" s="117"/>
      <c r="W283" s="492">
        <v>401</v>
      </c>
      <c r="X283" s="492">
        <v>770</v>
      </c>
      <c r="Y283" s="492">
        <v>1187</v>
      </c>
      <c r="Z283" s="492">
        <v>1307</v>
      </c>
      <c r="AA283" s="117"/>
      <c r="AB283" s="492">
        <v>1153</v>
      </c>
      <c r="AC283" s="492">
        <v>1764</v>
      </c>
      <c r="AD283" s="492">
        <v>2317</v>
      </c>
      <c r="AE283" s="492">
        <v>3103</v>
      </c>
      <c r="AF283" s="117"/>
      <c r="AG283" s="492">
        <v>632</v>
      </c>
      <c r="AH283" s="492">
        <v>5691</v>
      </c>
      <c r="AI283" s="492">
        <v>5731</v>
      </c>
      <c r="AJ283" s="492">
        <v>5787</v>
      </c>
      <c r="AK283" s="117"/>
      <c r="AL283" s="492">
        <v>52</v>
      </c>
      <c r="AM283" s="492">
        <v>94</v>
      </c>
      <c r="AN283" s="492">
        <v>152</v>
      </c>
      <c r="AO283" s="103">
        <v>193</v>
      </c>
      <c r="AP283" s="117"/>
      <c r="AQ283" s="492">
        <v>0</v>
      </c>
    </row>
    <row r="284" spans="3:43" ht="13.5" customHeight="1">
      <c r="C284" s="125"/>
      <c r="D284" s="490" t="s">
        <v>47</v>
      </c>
      <c r="E284" s="362"/>
      <c r="F284" s="491">
        <v>0</v>
      </c>
      <c r="G284" s="117"/>
      <c r="H284" s="492">
        <v>0</v>
      </c>
      <c r="I284" s="492">
        <v>0</v>
      </c>
      <c r="J284" s="492">
        <v>0</v>
      </c>
      <c r="K284" s="492">
        <v>0</v>
      </c>
      <c r="L284" s="117"/>
      <c r="M284" s="492">
        <v>0</v>
      </c>
      <c r="N284" s="492">
        <v>0</v>
      </c>
      <c r="O284" s="492">
        <v>0</v>
      </c>
      <c r="P284" s="492">
        <v>0</v>
      </c>
      <c r="Q284" s="117"/>
      <c r="R284" s="492">
        <v>0</v>
      </c>
      <c r="S284" s="492">
        <v>0</v>
      </c>
      <c r="T284" s="492">
        <v>0</v>
      </c>
      <c r="U284" s="492">
        <v>0</v>
      </c>
      <c r="V284" s="117"/>
      <c r="W284" s="492">
        <v>0</v>
      </c>
      <c r="X284" s="492">
        <v>0</v>
      </c>
      <c r="Y284" s="492">
        <v>0</v>
      </c>
      <c r="Z284" s="492">
        <v>0</v>
      </c>
      <c r="AA284" s="117"/>
      <c r="AB284" s="492">
        <v>0</v>
      </c>
      <c r="AC284" s="492">
        <v>0</v>
      </c>
      <c r="AD284" s="492">
        <v>0</v>
      </c>
      <c r="AE284" s="492">
        <v>0</v>
      </c>
      <c r="AF284" s="117"/>
      <c r="AG284" s="492">
        <v>0</v>
      </c>
      <c r="AH284" s="492">
        <v>0</v>
      </c>
      <c r="AI284" s="492">
        <v>0</v>
      </c>
      <c r="AJ284" s="492">
        <v>0</v>
      </c>
      <c r="AK284" s="117"/>
      <c r="AL284" s="492">
        <v>0</v>
      </c>
      <c r="AM284" s="492">
        <v>0</v>
      </c>
      <c r="AN284" s="492">
        <v>0</v>
      </c>
      <c r="AO284" s="103">
        <v>0</v>
      </c>
      <c r="AP284" s="117"/>
      <c r="AQ284" s="492">
        <v>0</v>
      </c>
    </row>
    <row r="285" spans="3:43" ht="13.5" customHeight="1">
      <c r="C285" s="125"/>
      <c r="D285" s="493" t="s">
        <v>48</v>
      </c>
      <c r="E285" s="362"/>
      <c r="F285" s="491">
        <v>67358</v>
      </c>
      <c r="G285" s="117"/>
      <c r="H285" s="492">
        <v>7275</v>
      </c>
      <c r="I285" s="492">
        <v>24619</v>
      </c>
      <c r="J285" s="492">
        <v>39710</v>
      </c>
      <c r="K285" s="492">
        <v>100060</v>
      </c>
      <c r="L285" s="117"/>
      <c r="M285" s="492">
        <v>9570</v>
      </c>
      <c r="N285" s="492">
        <v>32424</v>
      </c>
      <c r="O285" s="492">
        <v>47937</v>
      </c>
      <c r="P285" s="492">
        <v>79120</v>
      </c>
      <c r="Q285" s="117"/>
      <c r="R285" s="492">
        <v>7581</v>
      </c>
      <c r="S285" s="492">
        <v>16259</v>
      </c>
      <c r="T285" s="492">
        <v>35518</v>
      </c>
      <c r="U285" s="492">
        <v>64838</v>
      </c>
      <c r="V285" s="117"/>
      <c r="W285" s="492">
        <v>1501</v>
      </c>
      <c r="X285" s="492">
        <v>3929</v>
      </c>
      <c r="Y285" s="492">
        <v>26129</v>
      </c>
      <c r="Z285" s="492">
        <v>38164</v>
      </c>
      <c r="AA285" s="117"/>
      <c r="AB285" s="492">
        <v>7561</v>
      </c>
      <c r="AC285" s="492">
        <v>12067</v>
      </c>
      <c r="AD285" s="492">
        <v>18655</v>
      </c>
      <c r="AE285" s="492">
        <v>30941</v>
      </c>
      <c r="AF285" s="117"/>
      <c r="AG285" s="492">
        <v>19934</v>
      </c>
      <c r="AH285" s="492">
        <v>40956</v>
      </c>
      <c r="AI285" s="492">
        <v>45615</v>
      </c>
      <c r="AJ285" s="492">
        <v>44708</v>
      </c>
      <c r="AK285" s="117"/>
      <c r="AL285" s="492">
        <v>21582</v>
      </c>
      <c r="AM285" s="492">
        <v>109354</v>
      </c>
      <c r="AN285" s="492">
        <v>198678</v>
      </c>
      <c r="AO285" s="103">
        <v>246714</v>
      </c>
      <c r="AP285" s="117"/>
      <c r="AQ285" s="492">
        <v>143500</v>
      </c>
    </row>
    <row r="286" spans="3:43" ht="13.5" customHeight="1">
      <c r="C286" s="125"/>
      <c r="D286" s="489"/>
      <c r="E286" s="362" t="s">
        <v>173</v>
      </c>
      <c r="F286" s="487">
        <v>77659</v>
      </c>
      <c r="G286" s="117"/>
      <c r="H286" s="488">
        <v>19218</v>
      </c>
      <c r="I286" s="488">
        <v>37893</v>
      </c>
      <c r="J286" s="488">
        <v>46522</v>
      </c>
      <c r="K286" s="488">
        <v>101212</v>
      </c>
      <c r="L286" s="117"/>
      <c r="M286" s="488">
        <v>8038</v>
      </c>
      <c r="N286" s="488">
        <v>21175</v>
      </c>
      <c r="O286" s="488">
        <v>34843</v>
      </c>
      <c r="P286" s="488">
        <v>64912</v>
      </c>
      <c r="Q286" s="117"/>
      <c r="R286" s="488">
        <v>7037</v>
      </c>
      <c r="S286" s="488">
        <v>15600</v>
      </c>
      <c r="T286" s="488">
        <v>34275</v>
      </c>
      <c r="U286" s="488">
        <v>52173</v>
      </c>
      <c r="V286" s="117"/>
      <c r="W286" s="488">
        <v>1229</v>
      </c>
      <c r="X286" s="488">
        <v>3016</v>
      </c>
      <c r="Y286" s="488">
        <v>25251</v>
      </c>
      <c r="Z286" s="488">
        <v>38685</v>
      </c>
      <c r="AA286" s="117"/>
      <c r="AB286" s="488">
        <v>8614</v>
      </c>
      <c r="AC286" s="488">
        <v>16009</v>
      </c>
      <c r="AD286" s="488">
        <v>30617</v>
      </c>
      <c r="AE286" s="488">
        <v>43411</v>
      </c>
      <c r="AF286" s="117"/>
      <c r="AG286" s="488">
        <v>23243</v>
      </c>
      <c r="AH286" s="488">
        <v>43862</v>
      </c>
      <c r="AI286" s="488">
        <v>51261</v>
      </c>
      <c r="AJ286" s="488">
        <v>58724</v>
      </c>
      <c r="AK286" s="117"/>
      <c r="AL286" s="488">
        <v>23845</v>
      </c>
      <c r="AM286" s="488">
        <v>115355</v>
      </c>
      <c r="AN286" s="488">
        <v>223078</v>
      </c>
      <c r="AO286" s="102">
        <v>297999</v>
      </c>
      <c r="AP286" s="117"/>
      <c r="AQ286" s="488">
        <v>151000</v>
      </c>
    </row>
    <row r="287" spans="3:43" ht="13.5" customHeight="1">
      <c r="C287" s="125"/>
      <c r="D287" s="490" t="s">
        <v>49</v>
      </c>
      <c r="E287" s="362"/>
      <c r="F287" s="491">
        <v>927</v>
      </c>
      <c r="G287" s="117"/>
      <c r="H287" s="492">
        <v>-204</v>
      </c>
      <c r="I287" s="492">
        <v>254</v>
      </c>
      <c r="J287" s="492">
        <v>218</v>
      </c>
      <c r="K287" s="492">
        <v>1367</v>
      </c>
      <c r="L287" s="117"/>
      <c r="M287" s="492">
        <v>169</v>
      </c>
      <c r="N287" s="492">
        <v>792</v>
      </c>
      <c r="O287" s="492">
        <v>608</v>
      </c>
      <c r="P287" s="492">
        <v>576</v>
      </c>
      <c r="Q287" s="117"/>
      <c r="R287" s="492">
        <v>131</v>
      </c>
      <c r="S287" s="492">
        <v>662</v>
      </c>
      <c r="T287" s="492">
        <v>2490</v>
      </c>
      <c r="U287" s="492">
        <v>2517</v>
      </c>
      <c r="V287" s="117"/>
      <c r="W287" s="492">
        <v>987</v>
      </c>
      <c r="X287" s="492">
        <v>2872</v>
      </c>
      <c r="Y287" s="492">
        <v>4580</v>
      </c>
      <c r="Z287" s="492">
        <v>4580</v>
      </c>
      <c r="AA287" s="117"/>
      <c r="AB287" s="492">
        <v>160</v>
      </c>
      <c r="AC287" s="492">
        <v>291</v>
      </c>
      <c r="AD287" s="492">
        <v>2340</v>
      </c>
      <c r="AE287" s="492">
        <v>2389</v>
      </c>
      <c r="AF287" s="117"/>
      <c r="AG287" s="492">
        <v>558</v>
      </c>
      <c r="AH287" s="492">
        <v>1807</v>
      </c>
      <c r="AI287" s="492">
        <v>2100</v>
      </c>
      <c r="AJ287" s="492">
        <v>2100</v>
      </c>
      <c r="AK287" s="117"/>
      <c r="AL287" s="492">
        <v>0</v>
      </c>
      <c r="AM287" s="492">
        <v>88</v>
      </c>
      <c r="AN287" s="492">
        <v>669</v>
      </c>
      <c r="AO287" s="103">
        <v>670</v>
      </c>
      <c r="AP287" s="117"/>
      <c r="AQ287" s="492">
        <v>419</v>
      </c>
    </row>
    <row r="288" spans="3:43" ht="13.5" customHeight="1">
      <c r="C288" s="125"/>
      <c r="D288" s="493" t="s">
        <v>50</v>
      </c>
      <c r="E288" s="362"/>
      <c r="F288" s="491">
        <v>-26703</v>
      </c>
      <c r="G288" s="117"/>
      <c r="H288" s="492">
        <v>-345</v>
      </c>
      <c r="I288" s="492">
        <v>-645</v>
      </c>
      <c r="J288" s="492">
        <v>-3026</v>
      </c>
      <c r="K288" s="492">
        <v>-4807</v>
      </c>
      <c r="L288" s="117"/>
      <c r="M288" s="492">
        <v>-920</v>
      </c>
      <c r="N288" s="492">
        <v>-1037</v>
      </c>
      <c r="O288" s="492">
        <v>-607</v>
      </c>
      <c r="P288" s="492">
        <v>-11734</v>
      </c>
      <c r="Q288" s="117"/>
      <c r="R288" s="492">
        <v>-1118</v>
      </c>
      <c r="S288" s="492">
        <v>-4869</v>
      </c>
      <c r="T288" s="492">
        <v>-5837</v>
      </c>
      <c r="U288" s="492">
        <v>-3292</v>
      </c>
      <c r="V288" s="117"/>
      <c r="W288" s="492">
        <v>-2068</v>
      </c>
      <c r="X288" s="492">
        <v>-2159</v>
      </c>
      <c r="Y288" s="492">
        <v>-2186</v>
      </c>
      <c r="Z288" s="492">
        <v>-1805</v>
      </c>
      <c r="AA288" s="117"/>
      <c r="AB288" s="492">
        <v>-579</v>
      </c>
      <c r="AC288" s="492">
        <v>-1388</v>
      </c>
      <c r="AD288" s="492">
        <v>-1350</v>
      </c>
      <c r="AE288" s="492">
        <v>-1954</v>
      </c>
      <c r="AF288" s="117"/>
      <c r="AG288" s="492">
        <v>-580</v>
      </c>
      <c r="AH288" s="492">
        <v>-1550</v>
      </c>
      <c r="AI288" s="492">
        <v>-1586</v>
      </c>
      <c r="AJ288" s="492">
        <v>-2525</v>
      </c>
      <c r="AK288" s="117"/>
      <c r="AL288" s="492">
        <v>-167</v>
      </c>
      <c r="AM288" s="492">
        <v>-1511</v>
      </c>
      <c r="AN288" s="492">
        <v>-1562</v>
      </c>
      <c r="AO288" s="103">
        <v>-1823</v>
      </c>
      <c r="AP288" s="117"/>
      <c r="AQ288" s="492">
        <v>-6300</v>
      </c>
    </row>
    <row r="289" spans="3:43" ht="13.5" customHeight="1">
      <c r="C289" s="125"/>
      <c r="D289" s="489"/>
      <c r="E289" s="362" t="s">
        <v>174</v>
      </c>
      <c r="F289" s="487">
        <v>-13068</v>
      </c>
      <c r="G289" s="117"/>
      <c r="H289" s="488">
        <v>-316</v>
      </c>
      <c r="I289" s="488">
        <v>-471</v>
      </c>
      <c r="J289" s="488">
        <v>-2852</v>
      </c>
      <c r="K289" s="488">
        <v>-3270</v>
      </c>
      <c r="L289" s="117"/>
      <c r="M289" s="488">
        <v>-712</v>
      </c>
      <c r="N289" s="488">
        <v>-822</v>
      </c>
      <c r="O289" s="488">
        <v>-225</v>
      </c>
      <c r="P289" s="488">
        <v>-8987</v>
      </c>
      <c r="Q289" s="117"/>
      <c r="R289" s="488">
        <v>-356</v>
      </c>
      <c r="S289" s="488">
        <v>-4156</v>
      </c>
      <c r="T289" s="488">
        <v>-5561</v>
      </c>
      <c r="U289" s="488">
        <v>-2281</v>
      </c>
      <c r="V289" s="117"/>
      <c r="W289" s="488">
        <v>-2068</v>
      </c>
      <c r="X289" s="488">
        <v>-2152</v>
      </c>
      <c r="Y289" s="488">
        <v>-2180</v>
      </c>
      <c r="Z289" s="488">
        <v>-1503</v>
      </c>
      <c r="AA289" s="117"/>
      <c r="AB289" s="488">
        <v>-579</v>
      </c>
      <c r="AC289" s="488">
        <v>-1388</v>
      </c>
      <c r="AD289" s="488">
        <v>-1324</v>
      </c>
      <c r="AE289" s="488">
        <v>-1732</v>
      </c>
      <c r="AF289" s="117"/>
      <c r="AG289" s="488">
        <v>-580</v>
      </c>
      <c r="AH289" s="488">
        <v>-1550</v>
      </c>
      <c r="AI289" s="488">
        <v>-1576</v>
      </c>
      <c r="AJ289" s="488">
        <v>-2403</v>
      </c>
      <c r="AK289" s="117"/>
      <c r="AL289" s="488">
        <v>-52</v>
      </c>
      <c r="AM289" s="488">
        <v>-1391</v>
      </c>
      <c r="AN289" s="488">
        <v>-1447</v>
      </c>
      <c r="AO289" s="102">
        <v>-1777</v>
      </c>
      <c r="AP289" s="117"/>
      <c r="AQ289" s="488">
        <v>-2000</v>
      </c>
    </row>
    <row r="290" spans="3:43" ht="13.5" customHeight="1">
      <c r="C290" s="125"/>
      <c r="D290" s="490" t="s">
        <v>51</v>
      </c>
      <c r="E290" s="362"/>
      <c r="F290" s="491">
        <v>-11326</v>
      </c>
      <c r="G290" s="117"/>
      <c r="H290" s="492">
        <v>-2554</v>
      </c>
      <c r="I290" s="492">
        <v>-6321</v>
      </c>
      <c r="J290" s="492">
        <v>-2284</v>
      </c>
      <c r="K290" s="492">
        <v>-6438</v>
      </c>
      <c r="L290" s="117"/>
      <c r="M290" s="492">
        <v>-589</v>
      </c>
      <c r="N290" s="492">
        <v>-3598</v>
      </c>
      <c r="O290" s="492">
        <v>-8504</v>
      </c>
      <c r="P290" s="492">
        <v>-9203</v>
      </c>
      <c r="Q290" s="117"/>
      <c r="R290" s="492">
        <v>-332</v>
      </c>
      <c r="S290" s="492">
        <v>-1579</v>
      </c>
      <c r="T290" s="492">
        <v>-8372</v>
      </c>
      <c r="U290" s="492">
        <v>-13096</v>
      </c>
      <c r="V290" s="117"/>
      <c r="W290" s="492">
        <v>965</v>
      </c>
      <c r="X290" s="492">
        <v>-19</v>
      </c>
      <c r="Y290" s="492">
        <v>206</v>
      </c>
      <c r="Z290" s="492">
        <v>-2476</v>
      </c>
      <c r="AA290" s="117"/>
      <c r="AB290" s="492">
        <v>-955</v>
      </c>
      <c r="AC290" s="492">
        <v>-4210</v>
      </c>
      <c r="AD290" s="492">
        <v>-7489</v>
      </c>
      <c r="AE290" s="492">
        <v>-13362</v>
      </c>
      <c r="AF290" s="117"/>
      <c r="AG290" s="492">
        <v>-3941</v>
      </c>
      <c r="AH290" s="492">
        <v>-7058</v>
      </c>
      <c r="AI290" s="492">
        <v>-10129</v>
      </c>
      <c r="AJ290" s="492">
        <v>-18204</v>
      </c>
      <c r="AK290" s="117"/>
      <c r="AL290" s="492">
        <v>-3053</v>
      </c>
      <c r="AM290" s="492">
        <v>-8288</v>
      </c>
      <c r="AN290" s="492">
        <v>-15487</v>
      </c>
      <c r="AO290" s="103">
        <v>-20118</v>
      </c>
      <c r="AP290" s="117"/>
      <c r="AQ290" s="492">
        <v>-20428</v>
      </c>
    </row>
    <row r="291" spans="3:43" ht="13.5" customHeight="1">
      <c r="C291" s="125"/>
      <c r="D291" s="490" t="s">
        <v>52</v>
      </c>
      <c r="E291" s="362"/>
      <c r="F291" s="491">
        <v>-1406</v>
      </c>
      <c r="G291" s="117"/>
      <c r="H291" s="492">
        <v>3684</v>
      </c>
      <c r="I291" s="492">
        <v>7209</v>
      </c>
      <c r="J291" s="492">
        <v>3812</v>
      </c>
      <c r="K291" s="492">
        <v>3276</v>
      </c>
      <c r="L291" s="117"/>
      <c r="M291" s="492">
        <v>-2571</v>
      </c>
      <c r="N291" s="492">
        <v>-3635</v>
      </c>
      <c r="O291" s="492">
        <v>-308</v>
      </c>
      <c r="P291" s="492">
        <v>-1856</v>
      </c>
      <c r="Q291" s="117"/>
      <c r="R291" s="492">
        <v>-585</v>
      </c>
      <c r="S291" s="492">
        <v>-1053</v>
      </c>
      <c r="T291" s="492">
        <v>-1672</v>
      </c>
      <c r="U291" s="492">
        <v>4556</v>
      </c>
      <c r="V291" s="117"/>
      <c r="W291" s="492">
        <v>1320</v>
      </c>
      <c r="X291" s="492">
        <v>1016</v>
      </c>
      <c r="Y291" s="492">
        <v>3094</v>
      </c>
      <c r="Z291" s="492">
        <v>9990</v>
      </c>
      <c r="AA291" s="117"/>
      <c r="AB291" s="492">
        <v>8721</v>
      </c>
      <c r="AC291" s="492">
        <v>13256</v>
      </c>
      <c r="AD291" s="492">
        <v>10265</v>
      </c>
      <c r="AE291" s="492">
        <v>13369</v>
      </c>
      <c r="AF291" s="117"/>
      <c r="AG291" s="492">
        <v>6042</v>
      </c>
      <c r="AH291" s="492">
        <v>11126</v>
      </c>
      <c r="AI291" s="492">
        <v>14223</v>
      </c>
      <c r="AJ291" s="492">
        <v>17925</v>
      </c>
      <c r="AK291" s="117"/>
      <c r="AL291" s="492">
        <v>4154</v>
      </c>
      <c r="AM291" s="492">
        <v>3158</v>
      </c>
      <c r="AN291" s="492">
        <v>7063</v>
      </c>
      <c r="AO291" s="103">
        <v>7615</v>
      </c>
      <c r="AP291" s="117"/>
      <c r="AQ291" s="492">
        <v>0</v>
      </c>
    </row>
    <row r="292" spans="3:43" ht="13.5" customHeight="1">
      <c r="C292" s="125"/>
      <c r="D292" s="493" t="s">
        <v>53</v>
      </c>
      <c r="E292" s="382"/>
      <c r="F292" s="494">
        <v>-3260</v>
      </c>
      <c r="G292" s="117"/>
      <c r="H292" s="495">
        <v>334</v>
      </c>
      <c r="I292" s="495">
        <v>-536</v>
      </c>
      <c r="J292" s="495">
        <v>-933</v>
      </c>
      <c r="K292" s="495">
        <v>-4558</v>
      </c>
      <c r="L292" s="117"/>
      <c r="M292" s="495">
        <v>-599</v>
      </c>
      <c r="N292" s="495">
        <v>-2420</v>
      </c>
      <c r="O292" s="495">
        <v>-2899</v>
      </c>
      <c r="P292" s="495">
        <v>-5741</v>
      </c>
      <c r="Q292" s="117"/>
      <c r="R292" s="495">
        <v>-1041</v>
      </c>
      <c r="S292" s="495">
        <v>-4533</v>
      </c>
      <c r="T292" s="495">
        <v>-5041</v>
      </c>
      <c r="U292" s="495">
        <v>-8341</v>
      </c>
      <c r="V292" s="117"/>
      <c r="W292" s="495">
        <v>-798</v>
      </c>
      <c r="X292" s="495">
        <v>-2021</v>
      </c>
      <c r="Y292" s="495">
        <v>-2253</v>
      </c>
      <c r="Z292" s="495">
        <v>-3544</v>
      </c>
      <c r="AA292" s="117"/>
      <c r="AB292" s="495">
        <v>-3907</v>
      </c>
      <c r="AC292" s="495">
        <v>-4940</v>
      </c>
      <c r="AD292" s="495">
        <v>-8556</v>
      </c>
      <c r="AE292" s="495">
        <v>-12120</v>
      </c>
      <c r="AF292" s="117"/>
      <c r="AG292" s="495">
        <v>-3013</v>
      </c>
      <c r="AH292" s="495">
        <v>-11070</v>
      </c>
      <c r="AI292" s="495">
        <v>-16344</v>
      </c>
      <c r="AJ292" s="495">
        <v>-22121</v>
      </c>
      <c r="AK292" s="117"/>
      <c r="AL292" s="495">
        <v>-4749</v>
      </c>
      <c r="AM292" s="495">
        <v>-8362</v>
      </c>
      <c r="AN292" s="495">
        <v>-14699</v>
      </c>
      <c r="AO292" s="104">
        <v>-21621</v>
      </c>
      <c r="AP292" s="117"/>
      <c r="AQ292" s="495">
        <v>0</v>
      </c>
    </row>
    <row r="293" spans="3:43" ht="13.5" customHeight="1">
      <c r="C293" s="125"/>
      <c r="D293" s="496" t="s">
        <v>18</v>
      </c>
      <c r="E293" s="373"/>
      <c r="F293" s="497">
        <v>97842</v>
      </c>
      <c r="G293" s="117"/>
      <c r="H293" s="498">
        <v>35358</v>
      </c>
      <c r="I293" s="498">
        <v>65331</v>
      </c>
      <c r="J293" s="498">
        <v>97027</v>
      </c>
      <c r="K293" s="498">
        <v>189830</v>
      </c>
      <c r="L293" s="117"/>
      <c r="M293" s="498">
        <v>30277</v>
      </c>
      <c r="N293" s="498">
        <v>62195</v>
      </c>
      <c r="O293" s="498">
        <v>95651</v>
      </c>
      <c r="P293" s="498">
        <v>150927</v>
      </c>
      <c r="Q293" s="117"/>
      <c r="R293" s="498">
        <v>25217</v>
      </c>
      <c r="S293" s="498">
        <v>37870</v>
      </c>
      <c r="T293" s="498">
        <v>65428</v>
      </c>
      <c r="U293" s="498">
        <v>146408</v>
      </c>
      <c r="V293" s="117"/>
      <c r="W293" s="498">
        <v>33626</v>
      </c>
      <c r="X293" s="498">
        <v>51726</v>
      </c>
      <c r="Y293" s="498">
        <v>95791</v>
      </c>
      <c r="Z293" s="498">
        <v>163301</v>
      </c>
      <c r="AA293" s="117"/>
      <c r="AB293" s="498">
        <v>43215</v>
      </c>
      <c r="AC293" s="498">
        <v>63718</v>
      </c>
      <c r="AD293" s="498">
        <v>89509</v>
      </c>
      <c r="AE293" s="498">
        <v>158514</v>
      </c>
      <c r="AF293" s="117"/>
      <c r="AG293" s="498">
        <v>53147</v>
      </c>
      <c r="AH293" s="498">
        <v>86284</v>
      </c>
      <c r="AI293" s="498">
        <v>117678</v>
      </c>
      <c r="AJ293" s="498">
        <v>213509</v>
      </c>
      <c r="AK293" s="117"/>
      <c r="AL293" s="498">
        <v>51016</v>
      </c>
      <c r="AM293" s="498">
        <v>148351</v>
      </c>
      <c r="AN293" s="498">
        <v>322732</v>
      </c>
      <c r="AO293" s="105">
        <v>389282</v>
      </c>
      <c r="AP293" s="117"/>
      <c r="AQ293" s="498">
        <v>340808</v>
      </c>
    </row>
    <row r="294" spans="3:43" ht="13.5" customHeight="1">
      <c r="G294" s="117"/>
      <c r="L294" s="117"/>
      <c r="Q294" s="117"/>
      <c r="V294" s="117"/>
      <c r="AA294" s="117"/>
      <c r="AF294" s="117"/>
      <c r="AK294" s="117"/>
      <c r="AP294" s="117"/>
    </row>
    <row r="295" spans="3:43" ht="13.5" customHeight="1">
      <c r="C295" s="146" t="s">
        <v>166</v>
      </c>
      <c r="D295" s="124"/>
      <c r="E295" s="124"/>
      <c r="F295" s="124"/>
      <c r="G295" s="125"/>
      <c r="H295" s="124"/>
      <c r="I295" s="124"/>
      <c r="J295" s="124"/>
      <c r="K295" s="124"/>
      <c r="L295" s="125"/>
      <c r="M295" s="124"/>
      <c r="N295" s="124"/>
      <c r="O295" s="124"/>
      <c r="P295" s="124"/>
      <c r="Q295" s="125"/>
      <c r="R295" s="124"/>
      <c r="S295" s="124"/>
      <c r="T295" s="124"/>
      <c r="U295" s="124"/>
      <c r="V295" s="125"/>
      <c r="W295" s="124"/>
      <c r="X295" s="124"/>
      <c r="Y295" s="124"/>
      <c r="Z295" s="124"/>
      <c r="AA295" s="125"/>
      <c r="AB295" s="124"/>
      <c r="AC295" s="124"/>
      <c r="AD295" s="124"/>
      <c r="AE295" s="124"/>
      <c r="AF295" s="125"/>
      <c r="AG295" s="124"/>
      <c r="AH295" s="124"/>
      <c r="AI295" s="124"/>
      <c r="AJ295" s="124"/>
      <c r="AK295" s="125"/>
      <c r="AL295" s="124"/>
      <c r="AM295" s="139"/>
      <c r="AN295" s="139"/>
      <c r="AO295" s="124"/>
      <c r="AP295" s="125"/>
      <c r="AQ295" s="124"/>
    </row>
    <row r="296" spans="3:43" ht="13.5" customHeight="1">
      <c r="C296" s="125"/>
      <c r="D296" s="426" t="s">
        <v>8</v>
      </c>
      <c r="E296" s="464"/>
      <c r="F296" s="484">
        <v>96</v>
      </c>
      <c r="G296" s="117"/>
      <c r="H296" s="485">
        <v>55</v>
      </c>
      <c r="I296" s="485">
        <v>154</v>
      </c>
      <c r="J296" s="485">
        <v>177</v>
      </c>
      <c r="K296" s="485">
        <v>246</v>
      </c>
      <c r="L296" s="117"/>
      <c r="M296" s="485">
        <v>20</v>
      </c>
      <c r="N296" s="485">
        <v>75</v>
      </c>
      <c r="O296" s="485">
        <v>86</v>
      </c>
      <c r="P296" s="485">
        <v>125</v>
      </c>
      <c r="Q296" s="117"/>
      <c r="R296" s="485">
        <v>4</v>
      </c>
      <c r="S296" s="485">
        <v>24</v>
      </c>
      <c r="T296" s="485">
        <v>25</v>
      </c>
      <c r="U296" s="485">
        <v>30</v>
      </c>
      <c r="V296" s="117"/>
      <c r="W296" s="485">
        <v>-1</v>
      </c>
      <c r="X296" s="485">
        <v>6</v>
      </c>
      <c r="Y296" s="485">
        <v>6</v>
      </c>
      <c r="Z296" s="485">
        <v>13</v>
      </c>
      <c r="AA296" s="117"/>
      <c r="AB296" s="485">
        <v>-1</v>
      </c>
      <c r="AC296" s="485">
        <v>8</v>
      </c>
      <c r="AD296" s="485">
        <v>9</v>
      </c>
      <c r="AE296" s="485">
        <v>19</v>
      </c>
      <c r="AF296" s="117"/>
      <c r="AG296" s="485" t="s">
        <v>201</v>
      </c>
      <c r="AH296" s="485">
        <v>12</v>
      </c>
      <c r="AI296" s="485">
        <v>15</v>
      </c>
      <c r="AJ296" s="485">
        <v>23</v>
      </c>
      <c r="AK296" s="117"/>
      <c r="AL296" s="485" t="s">
        <v>201</v>
      </c>
      <c r="AM296" s="485">
        <v>7</v>
      </c>
      <c r="AN296" s="485">
        <v>10</v>
      </c>
      <c r="AO296" s="101">
        <v>19</v>
      </c>
      <c r="AP296" s="117"/>
      <c r="AQ296" s="106"/>
    </row>
    <row r="297" spans="3:43" ht="13.5" customHeight="1">
      <c r="C297" s="125"/>
      <c r="D297" s="428" t="s">
        <v>72</v>
      </c>
      <c r="E297" s="151"/>
      <c r="F297" s="491" t="s">
        <v>177</v>
      </c>
      <c r="G297" s="117"/>
      <c r="H297" s="492">
        <v>0</v>
      </c>
      <c r="I297" s="492">
        <v>0</v>
      </c>
      <c r="J297" s="492">
        <v>0</v>
      </c>
      <c r="K297" s="492">
        <v>0</v>
      </c>
      <c r="L297" s="117"/>
      <c r="M297" s="492">
        <v>0</v>
      </c>
      <c r="N297" s="492">
        <v>0</v>
      </c>
      <c r="O297" s="492" t="s">
        <v>177</v>
      </c>
      <c r="P297" s="492" t="s">
        <v>177</v>
      </c>
      <c r="Q297" s="117"/>
      <c r="R297" s="492">
        <v>0</v>
      </c>
      <c r="S297" s="492">
        <v>0</v>
      </c>
      <c r="T297" s="492" t="s">
        <v>177</v>
      </c>
      <c r="U297" s="492" t="s">
        <v>177</v>
      </c>
      <c r="V297" s="117"/>
      <c r="W297" s="492">
        <v>0</v>
      </c>
      <c r="X297" s="492">
        <v>0</v>
      </c>
      <c r="Y297" s="492">
        <v>0</v>
      </c>
      <c r="Z297" s="492">
        <v>0</v>
      </c>
      <c r="AA297" s="117"/>
      <c r="AB297" s="492">
        <v>0</v>
      </c>
      <c r="AC297" s="492">
        <v>0</v>
      </c>
      <c r="AD297" s="492">
        <v>0</v>
      </c>
      <c r="AE297" s="492">
        <v>0</v>
      </c>
      <c r="AF297" s="117"/>
      <c r="AG297" s="492">
        <v>0</v>
      </c>
      <c r="AH297" s="492">
        <v>0</v>
      </c>
      <c r="AI297" s="492">
        <v>0</v>
      </c>
      <c r="AJ297" s="492">
        <v>0</v>
      </c>
      <c r="AK297" s="117"/>
      <c r="AL297" s="492">
        <v>0</v>
      </c>
      <c r="AM297" s="492">
        <v>9</v>
      </c>
      <c r="AN297" s="492">
        <v>44</v>
      </c>
      <c r="AO297" s="103">
        <v>124</v>
      </c>
      <c r="AP297" s="117"/>
      <c r="AQ297" s="107"/>
    </row>
    <row r="298" spans="3:43" ht="13.5" customHeight="1">
      <c r="C298" s="125"/>
      <c r="D298" s="428" t="s">
        <v>73</v>
      </c>
      <c r="E298" s="151"/>
      <c r="F298" s="491">
        <v>3</v>
      </c>
      <c r="G298" s="117"/>
      <c r="H298" s="492" t="s">
        <v>177</v>
      </c>
      <c r="I298" s="492">
        <v>1</v>
      </c>
      <c r="J298" s="492">
        <v>2</v>
      </c>
      <c r="K298" s="492">
        <v>2</v>
      </c>
      <c r="L298" s="117"/>
      <c r="M298" s="492" t="s">
        <v>177</v>
      </c>
      <c r="N298" s="492">
        <v>1</v>
      </c>
      <c r="O298" s="492">
        <v>2</v>
      </c>
      <c r="P298" s="492">
        <v>2</v>
      </c>
      <c r="Q298" s="117"/>
      <c r="R298" s="492" t="s">
        <v>177</v>
      </c>
      <c r="S298" s="492" t="s">
        <v>177</v>
      </c>
      <c r="T298" s="492">
        <v>1</v>
      </c>
      <c r="U298" s="492">
        <v>1</v>
      </c>
      <c r="V298" s="117"/>
      <c r="W298" s="492" t="s">
        <v>177</v>
      </c>
      <c r="X298" s="492">
        <v>1</v>
      </c>
      <c r="Y298" s="492">
        <v>1</v>
      </c>
      <c r="Z298" s="492">
        <v>2</v>
      </c>
      <c r="AA298" s="117"/>
      <c r="AB298" s="492" t="s">
        <v>177</v>
      </c>
      <c r="AC298" s="492">
        <v>1</v>
      </c>
      <c r="AD298" s="492">
        <v>2</v>
      </c>
      <c r="AE298" s="492">
        <v>3</v>
      </c>
      <c r="AF298" s="117"/>
      <c r="AG298" s="492" t="s">
        <v>177</v>
      </c>
      <c r="AH298" s="492">
        <v>1</v>
      </c>
      <c r="AI298" s="492">
        <v>2</v>
      </c>
      <c r="AJ298" s="492">
        <v>2</v>
      </c>
      <c r="AK298" s="117"/>
      <c r="AL298" s="492">
        <v>9</v>
      </c>
      <c r="AM298" s="492">
        <v>50</v>
      </c>
      <c r="AN298" s="492">
        <v>95</v>
      </c>
      <c r="AO298" s="103">
        <v>197</v>
      </c>
      <c r="AP298" s="117"/>
      <c r="AQ298" s="107"/>
    </row>
    <row r="299" spans="3:43" ht="13.5" customHeight="1">
      <c r="C299" s="125"/>
      <c r="D299" s="428" t="s">
        <v>74</v>
      </c>
      <c r="E299" s="151"/>
      <c r="F299" s="491">
        <v>150</v>
      </c>
      <c r="G299" s="117"/>
      <c r="H299" s="492">
        <v>33</v>
      </c>
      <c r="I299" s="492">
        <v>67</v>
      </c>
      <c r="J299" s="492">
        <v>99</v>
      </c>
      <c r="K299" s="492">
        <v>134</v>
      </c>
      <c r="L299" s="117"/>
      <c r="M299" s="492">
        <v>36</v>
      </c>
      <c r="N299" s="492">
        <v>74</v>
      </c>
      <c r="O299" s="492">
        <v>111</v>
      </c>
      <c r="P299" s="492">
        <v>150</v>
      </c>
      <c r="Q299" s="117"/>
      <c r="R299" s="492">
        <v>40</v>
      </c>
      <c r="S299" s="492">
        <v>82</v>
      </c>
      <c r="T299" s="492">
        <v>124</v>
      </c>
      <c r="U299" s="492">
        <v>165</v>
      </c>
      <c r="V299" s="117"/>
      <c r="W299" s="492">
        <v>40</v>
      </c>
      <c r="X299" s="492">
        <v>80</v>
      </c>
      <c r="Y299" s="492">
        <v>119</v>
      </c>
      <c r="Z299" s="492">
        <v>156</v>
      </c>
      <c r="AA299" s="117"/>
      <c r="AB299" s="492">
        <v>37</v>
      </c>
      <c r="AC299" s="492">
        <v>75</v>
      </c>
      <c r="AD299" s="492">
        <v>113</v>
      </c>
      <c r="AE299" s="492">
        <v>151</v>
      </c>
      <c r="AF299" s="117"/>
      <c r="AG299" s="492">
        <v>38</v>
      </c>
      <c r="AH299" s="492">
        <v>77</v>
      </c>
      <c r="AI299" s="492">
        <v>116</v>
      </c>
      <c r="AJ299" s="492">
        <v>154</v>
      </c>
      <c r="AK299" s="117"/>
      <c r="AL299" s="492">
        <v>38</v>
      </c>
      <c r="AM299" s="492">
        <v>76</v>
      </c>
      <c r="AN299" s="492">
        <v>115</v>
      </c>
      <c r="AO299" s="103">
        <v>154</v>
      </c>
      <c r="AP299" s="117"/>
      <c r="AQ299" s="107"/>
    </row>
    <row r="300" spans="3:43" ht="13.5" customHeight="1">
      <c r="C300" s="125"/>
      <c r="D300" s="428" t="s">
        <v>7</v>
      </c>
      <c r="E300" s="151"/>
      <c r="F300" s="491">
        <v>93534</v>
      </c>
      <c r="G300" s="117"/>
      <c r="H300" s="492">
        <v>31755</v>
      </c>
      <c r="I300" s="492">
        <v>49325</v>
      </c>
      <c r="J300" s="492">
        <v>74260</v>
      </c>
      <c r="K300" s="492">
        <v>121591</v>
      </c>
      <c r="L300" s="117"/>
      <c r="M300" s="492">
        <v>30974</v>
      </c>
      <c r="N300" s="492">
        <v>50860</v>
      </c>
      <c r="O300" s="492">
        <v>75302</v>
      </c>
      <c r="P300" s="492">
        <v>124649</v>
      </c>
      <c r="Q300" s="117"/>
      <c r="R300" s="492">
        <v>25439</v>
      </c>
      <c r="S300" s="492">
        <v>42969</v>
      </c>
      <c r="T300" s="492">
        <v>62902</v>
      </c>
      <c r="U300" s="492">
        <v>115597</v>
      </c>
      <c r="V300" s="117"/>
      <c r="W300" s="492">
        <v>36564</v>
      </c>
      <c r="X300" s="492">
        <v>57779</v>
      </c>
      <c r="Y300" s="492">
        <v>80448</v>
      </c>
      <c r="Z300" s="492">
        <v>138766</v>
      </c>
      <c r="AA300" s="117"/>
      <c r="AB300" s="492">
        <v>36308</v>
      </c>
      <c r="AC300" s="492">
        <v>56953</v>
      </c>
      <c r="AD300" s="492">
        <v>87992</v>
      </c>
      <c r="AE300" s="492">
        <v>157315</v>
      </c>
      <c r="AF300" s="117"/>
      <c r="AG300" s="492">
        <v>38486</v>
      </c>
      <c r="AH300" s="492">
        <v>56082</v>
      </c>
      <c r="AI300" s="492">
        <v>92249</v>
      </c>
      <c r="AJ300" s="492">
        <v>206871</v>
      </c>
      <c r="AK300" s="117"/>
      <c r="AL300" s="492">
        <v>37547</v>
      </c>
      <c r="AM300" s="492">
        <v>62474</v>
      </c>
      <c r="AN300" s="492">
        <v>160636</v>
      </c>
      <c r="AO300" s="103">
        <v>197102</v>
      </c>
      <c r="AP300" s="117"/>
      <c r="AQ300" s="107"/>
    </row>
    <row r="301" spans="3:43" ht="13.5" customHeight="1">
      <c r="C301" s="125"/>
      <c r="D301" s="428" t="s">
        <v>167</v>
      </c>
      <c r="E301" s="151"/>
      <c r="F301" s="491">
        <v>18008</v>
      </c>
      <c r="G301" s="117"/>
      <c r="H301" s="492">
        <v>4377</v>
      </c>
      <c r="I301" s="492">
        <v>8747</v>
      </c>
      <c r="J301" s="492">
        <v>13119</v>
      </c>
      <c r="K301" s="492">
        <v>17458</v>
      </c>
      <c r="L301" s="117"/>
      <c r="M301" s="492">
        <v>4266</v>
      </c>
      <c r="N301" s="492">
        <v>8591</v>
      </c>
      <c r="O301" s="492">
        <v>12775</v>
      </c>
      <c r="P301" s="492">
        <v>16903</v>
      </c>
      <c r="Q301" s="117"/>
      <c r="R301" s="492">
        <v>4077</v>
      </c>
      <c r="S301" s="492">
        <v>8156</v>
      </c>
      <c r="T301" s="492">
        <v>12229</v>
      </c>
      <c r="U301" s="492">
        <v>16064</v>
      </c>
      <c r="V301" s="117"/>
      <c r="W301" s="492">
        <v>3708</v>
      </c>
      <c r="X301" s="492">
        <v>7360</v>
      </c>
      <c r="Y301" s="492">
        <v>10987</v>
      </c>
      <c r="Z301" s="492">
        <v>14562</v>
      </c>
      <c r="AA301" s="117"/>
      <c r="AB301" s="492">
        <v>3527</v>
      </c>
      <c r="AC301" s="492">
        <v>7062</v>
      </c>
      <c r="AD301" s="492">
        <v>10408</v>
      </c>
      <c r="AE301" s="492">
        <v>13440</v>
      </c>
      <c r="AF301" s="117"/>
      <c r="AG301" s="492">
        <v>2909</v>
      </c>
      <c r="AH301" s="492">
        <v>5892</v>
      </c>
      <c r="AI301" s="492">
        <v>8892</v>
      </c>
      <c r="AJ301" s="492">
        <v>11900</v>
      </c>
      <c r="AK301" s="117"/>
      <c r="AL301" s="492">
        <v>3009</v>
      </c>
      <c r="AM301" s="492">
        <v>6179</v>
      </c>
      <c r="AN301" s="492">
        <v>9352</v>
      </c>
      <c r="AO301" s="103">
        <v>12693</v>
      </c>
      <c r="AP301" s="117"/>
      <c r="AQ301" s="107"/>
    </row>
    <row r="302" spans="3:43" ht="13.5" customHeight="1">
      <c r="C302" s="125"/>
      <c r="D302" s="428" t="s">
        <v>168</v>
      </c>
      <c r="E302" s="151"/>
      <c r="F302" s="491">
        <v>35540</v>
      </c>
      <c r="G302" s="117"/>
      <c r="H302" s="492">
        <v>17795</v>
      </c>
      <c r="I302" s="492">
        <v>21100</v>
      </c>
      <c r="J302" s="492">
        <v>33858</v>
      </c>
      <c r="K302" s="492">
        <v>37902</v>
      </c>
      <c r="L302" s="117"/>
      <c r="M302" s="492">
        <v>16611</v>
      </c>
      <c r="N302" s="492">
        <v>19688</v>
      </c>
      <c r="O302" s="492">
        <v>31353</v>
      </c>
      <c r="P302" s="492">
        <v>35066</v>
      </c>
      <c r="Q302" s="117"/>
      <c r="R302" s="492">
        <v>13844</v>
      </c>
      <c r="S302" s="492">
        <v>16065</v>
      </c>
      <c r="T302" s="492">
        <v>24948</v>
      </c>
      <c r="U302" s="492">
        <v>27753</v>
      </c>
      <c r="V302" s="117"/>
      <c r="W302" s="492">
        <v>14754</v>
      </c>
      <c r="X302" s="492">
        <v>17129</v>
      </c>
      <c r="Y302" s="492">
        <v>28843</v>
      </c>
      <c r="Z302" s="492">
        <v>32278</v>
      </c>
      <c r="AA302" s="117"/>
      <c r="AB302" s="492">
        <v>18580</v>
      </c>
      <c r="AC302" s="492">
        <v>22196</v>
      </c>
      <c r="AD302" s="492">
        <v>36587</v>
      </c>
      <c r="AE302" s="492">
        <v>40205</v>
      </c>
      <c r="AF302" s="117"/>
      <c r="AG302" s="492">
        <v>18934</v>
      </c>
      <c r="AH302" s="492">
        <v>22108</v>
      </c>
      <c r="AI302" s="492">
        <v>37195</v>
      </c>
      <c r="AJ302" s="492">
        <v>42260</v>
      </c>
      <c r="AK302" s="117"/>
      <c r="AL302" s="492">
        <v>20344</v>
      </c>
      <c r="AM302" s="492">
        <v>23630</v>
      </c>
      <c r="AN302" s="492">
        <v>39196</v>
      </c>
      <c r="AO302" s="103">
        <v>42240</v>
      </c>
      <c r="AP302" s="117"/>
      <c r="AQ302" s="107"/>
    </row>
    <row r="303" spans="3:43" ht="13.5" customHeight="1">
      <c r="C303" s="125"/>
      <c r="D303" s="428" t="s">
        <v>169</v>
      </c>
      <c r="E303" s="151"/>
      <c r="F303" s="491">
        <v>38561</v>
      </c>
      <c r="G303" s="117"/>
      <c r="H303" s="492">
        <v>9320</v>
      </c>
      <c r="I303" s="492">
        <v>18745</v>
      </c>
      <c r="J303" s="492">
        <v>25775</v>
      </c>
      <c r="K303" s="492">
        <v>64365</v>
      </c>
      <c r="L303" s="117"/>
      <c r="M303" s="492">
        <v>9726</v>
      </c>
      <c r="N303" s="492">
        <v>21680</v>
      </c>
      <c r="O303" s="492">
        <v>29917</v>
      </c>
      <c r="P303" s="492">
        <v>70974</v>
      </c>
      <c r="Q303" s="117"/>
      <c r="R303" s="492">
        <v>6104</v>
      </c>
      <c r="S303" s="492">
        <v>16459</v>
      </c>
      <c r="T303" s="492">
        <v>22876</v>
      </c>
      <c r="U303" s="492">
        <v>63224</v>
      </c>
      <c r="V303" s="117"/>
      <c r="W303" s="492">
        <v>17229</v>
      </c>
      <c r="X303" s="492">
        <v>30566</v>
      </c>
      <c r="Y303" s="492">
        <v>37176</v>
      </c>
      <c r="Z303" s="492">
        <v>87024</v>
      </c>
      <c r="AA303" s="117"/>
      <c r="AB303" s="492">
        <v>13184</v>
      </c>
      <c r="AC303" s="492">
        <v>24772</v>
      </c>
      <c r="AD303" s="492">
        <v>37234</v>
      </c>
      <c r="AE303" s="492">
        <v>97129</v>
      </c>
      <c r="AF303" s="117"/>
      <c r="AG303" s="492">
        <v>13620</v>
      </c>
      <c r="AH303" s="492">
        <v>23349</v>
      </c>
      <c r="AI303" s="492">
        <v>40395</v>
      </c>
      <c r="AJ303" s="492">
        <v>145701</v>
      </c>
      <c r="AK303" s="117"/>
      <c r="AL303" s="492">
        <v>13182</v>
      </c>
      <c r="AM303" s="492">
        <v>29300</v>
      </c>
      <c r="AN303" s="492">
        <v>106616</v>
      </c>
      <c r="AO303" s="103">
        <v>132652</v>
      </c>
      <c r="AP303" s="117"/>
      <c r="AQ303" s="107"/>
    </row>
    <row r="304" spans="3:43" ht="13.5" customHeight="1">
      <c r="C304" s="125"/>
      <c r="D304" s="428" t="s">
        <v>170</v>
      </c>
      <c r="E304" s="151"/>
      <c r="F304" s="491">
        <v>1423</v>
      </c>
      <c r="G304" s="117"/>
      <c r="H304" s="492">
        <v>262</v>
      </c>
      <c r="I304" s="492">
        <v>731</v>
      </c>
      <c r="J304" s="492">
        <v>1507</v>
      </c>
      <c r="K304" s="492">
        <v>1865</v>
      </c>
      <c r="L304" s="117"/>
      <c r="M304" s="492">
        <v>370</v>
      </c>
      <c r="N304" s="492">
        <v>900</v>
      </c>
      <c r="O304" s="492">
        <v>1256</v>
      </c>
      <c r="P304" s="492">
        <v>1705</v>
      </c>
      <c r="Q304" s="117"/>
      <c r="R304" s="492">
        <v>1413</v>
      </c>
      <c r="S304" s="492">
        <v>2287</v>
      </c>
      <c r="T304" s="492">
        <v>2848</v>
      </c>
      <c r="U304" s="492">
        <v>8554</v>
      </c>
      <c r="V304" s="117"/>
      <c r="W304" s="492">
        <v>871</v>
      </c>
      <c r="X304" s="492">
        <v>2723</v>
      </c>
      <c r="Y304" s="492">
        <v>3439</v>
      </c>
      <c r="Z304" s="492">
        <v>4900</v>
      </c>
      <c r="AA304" s="117"/>
      <c r="AB304" s="492">
        <v>1016</v>
      </c>
      <c r="AC304" s="492">
        <v>2921</v>
      </c>
      <c r="AD304" s="492">
        <v>3762</v>
      </c>
      <c r="AE304" s="492">
        <v>6539</v>
      </c>
      <c r="AF304" s="117"/>
      <c r="AG304" s="492">
        <v>3022</v>
      </c>
      <c r="AH304" s="492">
        <v>4733</v>
      </c>
      <c r="AI304" s="492">
        <v>5766</v>
      </c>
      <c r="AJ304" s="492">
        <v>7009</v>
      </c>
      <c r="AK304" s="117"/>
      <c r="AL304" s="492">
        <v>1010</v>
      </c>
      <c r="AM304" s="492">
        <v>3364</v>
      </c>
      <c r="AN304" s="492">
        <v>5470</v>
      </c>
      <c r="AO304" s="103">
        <v>9516</v>
      </c>
      <c r="AP304" s="117"/>
      <c r="AQ304" s="107"/>
    </row>
    <row r="305" spans="3:43" ht="13.5" customHeight="1">
      <c r="C305" s="125"/>
      <c r="D305" s="428" t="s">
        <v>69</v>
      </c>
      <c r="E305" s="151"/>
      <c r="F305" s="491">
        <v>6508</v>
      </c>
      <c r="G305" s="117"/>
      <c r="H305" s="492">
        <v>1724</v>
      </c>
      <c r="I305" s="492">
        <v>3464</v>
      </c>
      <c r="J305" s="492">
        <v>5237</v>
      </c>
      <c r="K305" s="492">
        <v>7011</v>
      </c>
      <c r="L305" s="117"/>
      <c r="M305" s="492">
        <v>1776</v>
      </c>
      <c r="N305" s="492">
        <v>3548</v>
      </c>
      <c r="O305" s="492">
        <v>5299</v>
      </c>
      <c r="P305" s="492">
        <v>6975</v>
      </c>
      <c r="Q305" s="117"/>
      <c r="R305" s="492">
        <v>1595</v>
      </c>
      <c r="S305" s="492">
        <v>3118</v>
      </c>
      <c r="T305" s="492">
        <v>4597</v>
      </c>
      <c r="U305" s="492">
        <v>6006</v>
      </c>
      <c r="V305" s="117"/>
      <c r="W305" s="492">
        <v>1316</v>
      </c>
      <c r="X305" s="492">
        <v>2563</v>
      </c>
      <c r="Y305" s="492">
        <v>3753</v>
      </c>
      <c r="Z305" s="492">
        <v>4881</v>
      </c>
      <c r="AA305" s="117"/>
      <c r="AB305" s="492">
        <v>1109</v>
      </c>
      <c r="AC305" s="492">
        <v>2233</v>
      </c>
      <c r="AD305" s="492">
        <v>3327</v>
      </c>
      <c r="AE305" s="492">
        <v>4402</v>
      </c>
      <c r="AF305" s="117"/>
      <c r="AG305" s="492">
        <v>1090</v>
      </c>
      <c r="AH305" s="492">
        <v>2182</v>
      </c>
      <c r="AI305" s="492">
        <v>3262</v>
      </c>
      <c r="AJ305" s="492">
        <v>4322</v>
      </c>
      <c r="AK305" s="117"/>
      <c r="AL305" s="492">
        <v>1057</v>
      </c>
      <c r="AM305" s="492">
        <v>2111</v>
      </c>
      <c r="AN305" s="492">
        <v>3200</v>
      </c>
      <c r="AO305" s="103">
        <v>4276</v>
      </c>
      <c r="AP305" s="117"/>
      <c r="AQ305" s="107"/>
    </row>
    <row r="306" spans="3:43" ht="13.5" customHeight="1">
      <c r="C306" s="125"/>
      <c r="D306" s="430" t="s">
        <v>70</v>
      </c>
      <c r="E306" s="152"/>
      <c r="F306" s="494">
        <v>4719</v>
      </c>
      <c r="G306" s="117"/>
      <c r="H306" s="495">
        <v>1135</v>
      </c>
      <c r="I306" s="495">
        <v>2265</v>
      </c>
      <c r="J306" s="495">
        <v>3388</v>
      </c>
      <c r="K306" s="495">
        <v>4488</v>
      </c>
      <c r="L306" s="117"/>
      <c r="M306" s="495">
        <v>1013</v>
      </c>
      <c r="N306" s="495">
        <v>2026</v>
      </c>
      <c r="O306" s="495">
        <v>3040</v>
      </c>
      <c r="P306" s="495">
        <v>4053</v>
      </c>
      <c r="Q306" s="117"/>
      <c r="R306" s="495">
        <v>1027</v>
      </c>
      <c r="S306" s="495">
        <v>2047</v>
      </c>
      <c r="T306" s="495">
        <v>3082</v>
      </c>
      <c r="U306" s="495">
        <v>4081</v>
      </c>
      <c r="V306" s="117"/>
      <c r="W306" s="495">
        <v>986</v>
      </c>
      <c r="X306" s="495">
        <v>1978</v>
      </c>
      <c r="Y306" s="495">
        <v>2958</v>
      </c>
      <c r="Z306" s="495">
        <v>3928</v>
      </c>
      <c r="AA306" s="117"/>
      <c r="AB306" s="495">
        <v>935</v>
      </c>
      <c r="AC306" s="495">
        <v>1987</v>
      </c>
      <c r="AD306" s="495">
        <v>2978</v>
      </c>
      <c r="AE306" s="495">
        <v>3988</v>
      </c>
      <c r="AF306" s="117"/>
      <c r="AG306" s="495">
        <v>980</v>
      </c>
      <c r="AH306" s="495">
        <v>1967</v>
      </c>
      <c r="AI306" s="495">
        <v>2954</v>
      </c>
      <c r="AJ306" s="495">
        <v>3949</v>
      </c>
      <c r="AK306" s="117"/>
      <c r="AL306" s="495">
        <v>1172</v>
      </c>
      <c r="AM306" s="495">
        <v>2339</v>
      </c>
      <c r="AN306" s="495">
        <v>3515</v>
      </c>
      <c r="AO306" s="104">
        <v>4703</v>
      </c>
      <c r="AP306" s="117"/>
      <c r="AQ306" s="108"/>
    </row>
    <row r="307" spans="3:43" ht="13.5" customHeight="1">
      <c r="C307" s="125"/>
      <c r="D307" s="394" t="s">
        <v>9</v>
      </c>
      <c r="E307" s="153"/>
      <c r="F307" s="497">
        <v>105013</v>
      </c>
      <c r="G307" s="117"/>
      <c r="H307" s="498">
        <v>34706</v>
      </c>
      <c r="I307" s="498">
        <v>55277</v>
      </c>
      <c r="J307" s="498">
        <v>83165</v>
      </c>
      <c r="K307" s="498">
        <v>133475</v>
      </c>
      <c r="L307" s="117"/>
      <c r="M307" s="498">
        <v>33821</v>
      </c>
      <c r="N307" s="498">
        <v>56587</v>
      </c>
      <c r="O307" s="498">
        <v>83843</v>
      </c>
      <c r="P307" s="498">
        <v>135956</v>
      </c>
      <c r="Q307" s="117"/>
      <c r="R307" s="498">
        <v>28107</v>
      </c>
      <c r="S307" s="498">
        <v>48242</v>
      </c>
      <c r="T307" s="498">
        <v>70733</v>
      </c>
      <c r="U307" s="498">
        <v>125883</v>
      </c>
      <c r="V307" s="117"/>
      <c r="W307" s="498">
        <v>38906</v>
      </c>
      <c r="X307" s="498">
        <v>62409</v>
      </c>
      <c r="Y307" s="498">
        <v>87288</v>
      </c>
      <c r="Z307" s="498">
        <v>147748</v>
      </c>
      <c r="AA307" s="117"/>
      <c r="AB307" s="498">
        <v>38391</v>
      </c>
      <c r="AC307" s="498">
        <v>61260</v>
      </c>
      <c r="AD307" s="498">
        <v>94424</v>
      </c>
      <c r="AE307" s="498">
        <v>165880</v>
      </c>
      <c r="AF307" s="117"/>
      <c r="AG307" s="498">
        <v>40596</v>
      </c>
      <c r="AH307" s="498">
        <v>60324</v>
      </c>
      <c r="AI307" s="498">
        <v>98600</v>
      </c>
      <c r="AJ307" s="498">
        <v>215324</v>
      </c>
      <c r="AK307" s="117"/>
      <c r="AL307" s="498">
        <v>39824</v>
      </c>
      <c r="AM307" s="498">
        <v>67071</v>
      </c>
      <c r="AN307" s="498">
        <v>167618</v>
      </c>
      <c r="AO307" s="105">
        <v>206578</v>
      </c>
      <c r="AP307" s="117"/>
      <c r="AQ307" s="109"/>
    </row>
    <row r="308" spans="3:43" ht="13.5" customHeight="1">
      <c r="C308" s="125"/>
      <c r="D308" s="324" t="s">
        <v>67</v>
      </c>
      <c r="E308" s="499"/>
      <c r="F308" s="500">
        <v>1220</v>
      </c>
      <c r="G308" s="117"/>
      <c r="H308" s="501">
        <v>213</v>
      </c>
      <c r="I308" s="501">
        <v>425</v>
      </c>
      <c r="J308" s="501">
        <v>689</v>
      </c>
      <c r="K308" s="501">
        <v>1168</v>
      </c>
      <c r="L308" s="117"/>
      <c r="M308" s="501">
        <v>332</v>
      </c>
      <c r="N308" s="501">
        <v>672</v>
      </c>
      <c r="O308" s="501">
        <v>955</v>
      </c>
      <c r="P308" s="501">
        <v>1208</v>
      </c>
      <c r="Q308" s="117"/>
      <c r="R308" s="501">
        <v>153</v>
      </c>
      <c r="S308" s="501">
        <v>193</v>
      </c>
      <c r="T308" s="501">
        <v>346</v>
      </c>
      <c r="U308" s="501">
        <v>294</v>
      </c>
      <c r="V308" s="117"/>
      <c r="W308" s="501">
        <v>106</v>
      </c>
      <c r="X308" s="501">
        <v>139</v>
      </c>
      <c r="Y308" s="501">
        <v>165</v>
      </c>
      <c r="Z308" s="501">
        <v>231</v>
      </c>
      <c r="AA308" s="117"/>
      <c r="AB308" s="501">
        <v>23</v>
      </c>
      <c r="AC308" s="501">
        <v>67</v>
      </c>
      <c r="AD308" s="501">
        <v>157</v>
      </c>
      <c r="AE308" s="501">
        <v>370</v>
      </c>
      <c r="AF308" s="117"/>
      <c r="AG308" s="501">
        <v>124</v>
      </c>
      <c r="AH308" s="501">
        <v>287</v>
      </c>
      <c r="AI308" s="501">
        <v>426</v>
      </c>
      <c r="AJ308" s="501">
        <v>881</v>
      </c>
      <c r="AK308" s="117"/>
      <c r="AL308" s="501">
        <v>476</v>
      </c>
      <c r="AM308" s="501">
        <v>727</v>
      </c>
      <c r="AN308" s="501">
        <v>983</v>
      </c>
      <c r="AO308" s="110">
        <v>1397</v>
      </c>
      <c r="AP308" s="117"/>
      <c r="AQ308" s="111"/>
    </row>
    <row r="309" spans="3:43" ht="13.5" customHeight="1">
      <c r="C309" s="125"/>
      <c r="D309" s="335" t="s">
        <v>38</v>
      </c>
      <c r="E309" s="502"/>
      <c r="F309" s="497">
        <v>106234</v>
      </c>
      <c r="G309" s="117"/>
      <c r="H309" s="498">
        <v>34919</v>
      </c>
      <c r="I309" s="498">
        <v>55703</v>
      </c>
      <c r="J309" s="498">
        <v>83855</v>
      </c>
      <c r="K309" s="498">
        <v>134644</v>
      </c>
      <c r="L309" s="117"/>
      <c r="M309" s="498">
        <v>34154</v>
      </c>
      <c r="N309" s="498">
        <v>57260</v>
      </c>
      <c r="O309" s="498">
        <v>84798</v>
      </c>
      <c r="P309" s="498">
        <v>137164</v>
      </c>
      <c r="Q309" s="117"/>
      <c r="R309" s="498">
        <v>28260</v>
      </c>
      <c r="S309" s="498">
        <v>48436</v>
      </c>
      <c r="T309" s="498">
        <v>71079</v>
      </c>
      <c r="U309" s="498">
        <v>126178</v>
      </c>
      <c r="V309" s="117"/>
      <c r="W309" s="498">
        <v>39012</v>
      </c>
      <c r="X309" s="498">
        <v>62548</v>
      </c>
      <c r="Y309" s="498">
        <v>87453</v>
      </c>
      <c r="Z309" s="498">
        <v>147980</v>
      </c>
      <c r="AA309" s="117"/>
      <c r="AB309" s="498">
        <v>38414</v>
      </c>
      <c r="AC309" s="498">
        <v>61328</v>
      </c>
      <c r="AD309" s="498">
        <v>94581</v>
      </c>
      <c r="AE309" s="498">
        <v>166250</v>
      </c>
      <c r="AF309" s="117"/>
      <c r="AG309" s="498">
        <v>40721</v>
      </c>
      <c r="AH309" s="498">
        <v>60612</v>
      </c>
      <c r="AI309" s="498">
        <v>99026</v>
      </c>
      <c r="AJ309" s="498">
        <v>216205</v>
      </c>
      <c r="AK309" s="117"/>
      <c r="AL309" s="498">
        <v>40301</v>
      </c>
      <c r="AM309" s="498">
        <v>67798</v>
      </c>
      <c r="AN309" s="498">
        <v>168601</v>
      </c>
      <c r="AO309" s="105">
        <v>207975</v>
      </c>
      <c r="AP309" s="117"/>
      <c r="AQ309" s="109"/>
    </row>
    <row r="311" spans="3:43" ht="13.5" customHeight="1">
      <c r="C311" s="146" t="s">
        <v>182</v>
      </c>
      <c r="D311" s="124"/>
      <c r="E311" s="124"/>
      <c r="F311" s="124"/>
      <c r="G311" s="125"/>
      <c r="H311" s="124"/>
      <c r="I311" s="124"/>
      <c r="J311" s="124"/>
      <c r="K311" s="124"/>
      <c r="L311" s="125"/>
      <c r="M311" s="124"/>
      <c r="N311" s="124"/>
      <c r="O311" s="124"/>
      <c r="P311" s="124"/>
      <c r="Q311" s="125"/>
      <c r="R311" s="124"/>
      <c r="S311" s="124"/>
      <c r="T311" s="124"/>
      <c r="U311" s="124"/>
      <c r="V311" s="125"/>
      <c r="W311" s="124"/>
      <c r="X311" s="124"/>
      <c r="Y311" s="124"/>
      <c r="Z311" s="124"/>
      <c r="AA311" s="125"/>
      <c r="AB311" s="124"/>
      <c r="AC311" s="124"/>
      <c r="AD311" s="124"/>
      <c r="AE311" s="124"/>
      <c r="AF311" s="125"/>
      <c r="AG311" s="124"/>
      <c r="AH311" s="124"/>
      <c r="AI311" s="124"/>
      <c r="AJ311" s="124"/>
      <c r="AK311" s="125"/>
      <c r="AL311" s="124"/>
      <c r="AM311" s="124"/>
      <c r="AN311" s="139"/>
      <c r="AO311" s="124"/>
      <c r="AP311" s="125"/>
      <c r="AQ311" s="503"/>
    </row>
    <row r="312" spans="3:43" ht="13.5" customHeight="1">
      <c r="C312" s="125"/>
      <c r="D312" s="401" t="s">
        <v>180</v>
      </c>
      <c r="E312" s="504"/>
      <c r="F312" s="505">
        <v>1096</v>
      </c>
      <c r="G312" s="117"/>
      <c r="H312" s="506">
        <v>258</v>
      </c>
      <c r="I312" s="506">
        <v>552</v>
      </c>
      <c r="J312" s="506">
        <v>709</v>
      </c>
      <c r="K312" s="506">
        <v>1580</v>
      </c>
      <c r="L312" s="117"/>
      <c r="M312" s="506">
        <v>208</v>
      </c>
      <c r="N312" s="506">
        <v>355</v>
      </c>
      <c r="O312" s="506">
        <v>575</v>
      </c>
      <c r="P312" s="506">
        <v>1004</v>
      </c>
      <c r="Q312" s="117"/>
      <c r="R312" s="506">
        <v>107</v>
      </c>
      <c r="S312" s="506">
        <v>225</v>
      </c>
      <c r="T312" s="506">
        <v>471</v>
      </c>
      <c r="U312" s="506">
        <v>703</v>
      </c>
      <c r="V312" s="117"/>
      <c r="W312" s="506">
        <v>6</v>
      </c>
      <c r="X312" s="506">
        <v>59</v>
      </c>
      <c r="Y312" s="506">
        <v>325</v>
      </c>
      <c r="Z312" s="506">
        <v>501</v>
      </c>
      <c r="AA312" s="117"/>
      <c r="AB312" s="506">
        <v>126</v>
      </c>
      <c r="AC312" s="506">
        <v>256</v>
      </c>
      <c r="AD312" s="506">
        <v>502</v>
      </c>
      <c r="AE312" s="506">
        <v>703</v>
      </c>
      <c r="AF312" s="117"/>
      <c r="AG312" s="506">
        <v>293</v>
      </c>
      <c r="AH312" s="506">
        <v>489</v>
      </c>
      <c r="AI312" s="506">
        <v>593</v>
      </c>
      <c r="AJ312" s="506">
        <v>751</v>
      </c>
      <c r="AK312" s="117"/>
      <c r="AL312" s="506">
        <v>316</v>
      </c>
      <c r="AM312" s="506">
        <v>1978</v>
      </c>
      <c r="AN312" s="506">
        <v>3285</v>
      </c>
      <c r="AO312" s="252">
        <v>4293</v>
      </c>
      <c r="AP312" s="117"/>
      <c r="AQ312" s="112"/>
    </row>
    <row r="313" spans="3:43" ht="13.5" customHeight="1">
      <c r="C313" s="125"/>
      <c r="D313" s="507" t="s">
        <v>181</v>
      </c>
      <c r="E313" s="508"/>
      <c r="F313" s="113"/>
      <c r="G313" s="155"/>
      <c r="H313" s="509">
        <v>328</v>
      </c>
      <c r="I313" s="509">
        <v>750</v>
      </c>
      <c r="J313" s="509">
        <v>907</v>
      </c>
      <c r="K313" s="114"/>
      <c r="L313" s="155"/>
      <c r="M313" s="509">
        <v>328</v>
      </c>
      <c r="N313" s="509">
        <v>589</v>
      </c>
      <c r="O313" s="509">
        <v>967</v>
      </c>
      <c r="P313" s="114"/>
      <c r="Q313" s="155"/>
      <c r="R313" s="509">
        <v>297</v>
      </c>
      <c r="S313" s="509">
        <v>615</v>
      </c>
      <c r="T313" s="509">
        <v>727</v>
      </c>
      <c r="U313" s="114"/>
      <c r="V313" s="155"/>
      <c r="W313" s="509">
        <v>75</v>
      </c>
      <c r="X313" s="509">
        <v>199</v>
      </c>
      <c r="Y313" s="509">
        <v>463</v>
      </c>
      <c r="Z313" s="114"/>
      <c r="AA313" s="155"/>
      <c r="AB313" s="509">
        <v>126</v>
      </c>
      <c r="AC313" s="509">
        <v>294</v>
      </c>
      <c r="AD313" s="509">
        <v>589</v>
      </c>
      <c r="AE313" s="114"/>
      <c r="AF313" s="155"/>
      <c r="AG313" s="509">
        <v>333</v>
      </c>
      <c r="AH313" s="509">
        <v>529</v>
      </c>
      <c r="AI313" s="509">
        <v>635</v>
      </c>
      <c r="AJ313" s="114"/>
      <c r="AK313" s="155"/>
      <c r="AL313" s="509">
        <v>316</v>
      </c>
      <c r="AM313" s="509">
        <v>1978</v>
      </c>
      <c r="AN313" s="509">
        <v>3285</v>
      </c>
      <c r="AO313" s="114"/>
      <c r="AP313" s="155"/>
      <c r="AQ313" s="115"/>
    </row>
  </sheetData>
  <mergeCells count="6">
    <mergeCell ref="AG3:AJ3"/>
    <mergeCell ref="H3:K3"/>
    <mergeCell ref="M3:P3"/>
    <mergeCell ref="R3:U3"/>
    <mergeCell ref="W3:Z3"/>
    <mergeCell ref="AB3:AE3"/>
  </mergeCells>
  <phoneticPr fontId="3"/>
  <pageMargins left="0.47244094488188981" right="0.27559055118110237" top="1.1023622047244095" bottom="0.39370078740157483" header="0.39370078740157483" footer="0"/>
  <pageSetup paperSize="9" scale="75" fitToHeight="0" orientation="portrait" r:id="rId1"/>
  <headerFooter alignWithMargins="0">
    <oddHeader>&amp;L&amp;16
資料編（損保ジャパン）&amp;R&amp;G</oddHeader>
    <oddFooter>&amp;C&amp;P / 9</oddFooter>
  </headerFooter>
  <rowBreaks count="4" manualBreakCount="4">
    <brk id="79" min="2" max="9" man="1"/>
    <brk id="144" min="2" max="15" man="1"/>
    <brk id="206" min="2" max="9" man="1"/>
    <brk id="259" min="2" max="9" man="1"/>
  </rowBreak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B5F46-821F-40FD-9386-88669D82C835}">
  <sheetPr>
    <tabColor rgb="FFFF0000"/>
  </sheetPr>
  <dimension ref="C1:P9"/>
  <sheetViews>
    <sheetView showGridLines="0" zoomScaleNormal="100" zoomScaleSheetLayoutView="85" workbookViewId="0"/>
  </sheetViews>
  <sheetFormatPr defaultColWidth="9" defaultRowHeight="13.5" customHeight="1"/>
  <cols>
    <col min="1" max="1" width="9" style="117" customWidth="1"/>
    <col min="2" max="2" width="4.21875" style="117" customWidth="1"/>
    <col min="3" max="3" width="2.21875" style="117" customWidth="1"/>
    <col min="4" max="4" width="6.77734375" style="117" customWidth="1"/>
    <col min="5" max="5" width="13.33203125" style="117" customWidth="1"/>
    <col min="6" max="16384" width="9" style="117"/>
  </cols>
  <sheetData>
    <row r="1" spans="3:16" ht="13.5" customHeight="1">
      <c r="D1" s="397"/>
      <c r="E1" s="314"/>
      <c r="F1" s="314"/>
      <c r="G1" s="314"/>
      <c r="H1" s="314"/>
      <c r="I1" s="314"/>
      <c r="J1" s="314"/>
      <c r="K1" s="314"/>
      <c r="L1" s="314"/>
      <c r="M1" s="314"/>
      <c r="N1" s="314"/>
      <c r="O1" s="314"/>
      <c r="P1" s="376"/>
    </row>
    <row r="2" spans="3:16" ht="13.5" customHeight="1">
      <c r="D2" s="314"/>
      <c r="E2" s="314"/>
      <c r="F2" s="397"/>
      <c r="G2" s="314"/>
      <c r="H2" s="314"/>
      <c r="I2" s="314"/>
      <c r="J2" s="314"/>
      <c r="K2" s="314"/>
      <c r="L2" s="314"/>
      <c r="M2" s="314"/>
      <c r="N2" s="314"/>
      <c r="O2" s="314"/>
      <c r="P2" s="314"/>
    </row>
    <row r="3" spans="3:16" ht="13.5" customHeight="1">
      <c r="C3" s="510" t="s">
        <v>163</v>
      </c>
      <c r="F3" s="141" t="s">
        <v>278</v>
      </c>
    </row>
    <row r="4" spans="3:16" ht="19.2">
      <c r="D4" s="156" t="s">
        <v>292</v>
      </c>
      <c r="E4" s="157"/>
      <c r="F4" s="158" t="s">
        <v>113</v>
      </c>
    </row>
    <row r="5" spans="3:16" ht="13.5" customHeight="1">
      <c r="D5" s="308" t="s">
        <v>293</v>
      </c>
      <c r="E5" s="309"/>
      <c r="F5" s="624">
        <v>32878</v>
      </c>
      <c r="G5" s="159"/>
    </row>
    <row r="6" spans="3:16" ht="13.5" customHeight="1">
      <c r="D6" s="310" t="s">
        <v>294</v>
      </c>
      <c r="E6" s="623"/>
      <c r="F6" s="14">
        <v>22247</v>
      </c>
      <c r="G6" s="159"/>
    </row>
    <row r="7" spans="3:16" ht="13.5" customHeight="1">
      <c r="D7" s="310" t="s">
        <v>297</v>
      </c>
      <c r="E7" s="622"/>
      <c r="F7" s="625">
        <v>17370</v>
      </c>
      <c r="G7" s="159"/>
    </row>
    <row r="8" spans="3:16" ht="13.5" customHeight="1">
      <c r="D8" s="117" t="s">
        <v>241</v>
      </c>
      <c r="G8" s="159"/>
    </row>
    <row r="9" spans="3:16" ht="13.5" customHeight="1">
      <c r="D9" s="117" t="s">
        <v>291</v>
      </c>
      <c r="G9" s="159"/>
    </row>
  </sheetData>
  <phoneticPr fontId="3"/>
  <pageMargins left="0.59055118110236227" right="0.59055118110236227" top="1.1811023622047245" bottom="0.39370078740157483" header="0.39370078740157483" footer="0"/>
  <pageSetup paperSize="9" scale="75" orientation="portrait" r:id="rId1"/>
  <headerFooter alignWithMargins="0">
    <oddHeader>&amp;L&amp;16
資料編（損保ジャパン）&amp;R&amp;G</oddHeader>
    <oddFooter>&amp;C6 / 9</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FC7DF-C25E-41B2-BD31-FACFECDE9D58}">
  <sheetPr>
    <tabColor rgb="FF00B0F0"/>
  </sheetPr>
  <dimension ref="A2:W46"/>
  <sheetViews>
    <sheetView showGridLines="0" zoomScaleNormal="100" zoomScaleSheetLayoutView="85" workbookViewId="0">
      <pane ySplit="4" topLeftCell="A5" activePane="bottomLeft" state="frozen"/>
      <selection activeCell="AS151" sqref="AS151"/>
      <selection pane="bottomLeft"/>
    </sheetView>
  </sheetViews>
  <sheetFormatPr defaultColWidth="9" defaultRowHeight="13.5" customHeight="1" outlineLevelCol="1"/>
  <cols>
    <col min="1" max="1" width="9" style="117" customWidth="1"/>
    <col min="2" max="2" width="4.21875" style="117" customWidth="1"/>
    <col min="3" max="3" width="1.88671875" style="117" customWidth="1"/>
    <col min="4" max="4" width="2.77734375" style="117" customWidth="1"/>
    <col min="5" max="5" width="11.44140625" style="117" customWidth="1"/>
    <col min="6" max="6" width="2.44140625" style="117" customWidth="1"/>
    <col min="7" max="7" width="17.6640625" style="117" customWidth="1"/>
    <col min="8" max="10" width="8.6640625" style="117" hidden="1" customWidth="1" outlineLevel="1"/>
    <col min="11" max="11" width="8.6640625" style="117" customWidth="1" collapsed="1"/>
    <col min="12" max="12" width="1" style="117" customWidth="1"/>
    <col min="13" max="15" width="8.6640625" style="117" hidden="1" customWidth="1" outlineLevel="1"/>
    <col min="16" max="16" width="8.6640625" style="117" customWidth="1" collapsed="1"/>
    <col min="17" max="17" width="1" style="117" customWidth="1"/>
    <col min="18" max="21" width="8.6640625" style="117" customWidth="1"/>
    <col min="22" max="22" width="1" style="117" customWidth="1"/>
    <col min="23" max="23" width="8.6640625" style="117" customWidth="1"/>
    <col min="24" max="16384" width="9" style="117"/>
  </cols>
  <sheetData>
    <row r="2" spans="1:23" ht="13.5" customHeight="1">
      <c r="H2" s="632" t="s">
        <v>276</v>
      </c>
      <c r="I2" s="632"/>
      <c r="J2" s="632"/>
      <c r="K2" s="632"/>
      <c r="P2" s="285"/>
      <c r="W2" s="319" t="s">
        <v>40</v>
      </c>
    </row>
    <row r="3" spans="1:23" ht="13.5" customHeight="1">
      <c r="A3" s="314"/>
      <c r="B3" s="314"/>
      <c r="C3" s="314"/>
      <c r="D3" s="314"/>
      <c r="E3" s="314"/>
      <c r="F3" s="314"/>
      <c r="G3" s="320"/>
      <c r="H3" s="626" t="s">
        <v>251</v>
      </c>
      <c r="I3" s="627"/>
      <c r="J3" s="627"/>
      <c r="K3" s="628"/>
      <c r="L3" s="307"/>
      <c r="M3" s="626" t="s">
        <v>257</v>
      </c>
      <c r="N3" s="633"/>
      <c r="O3" s="633"/>
      <c r="P3" s="634"/>
      <c r="R3" s="284" t="s">
        <v>277</v>
      </c>
      <c r="S3" s="284"/>
      <c r="T3" s="120"/>
      <c r="U3" s="120"/>
      <c r="W3" s="233" t="s">
        <v>296</v>
      </c>
    </row>
    <row r="4" spans="1:23" ht="13.5" customHeight="1">
      <c r="A4" s="314"/>
      <c r="B4" s="314"/>
      <c r="C4" s="314"/>
      <c r="D4" s="314"/>
      <c r="E4" s="314"/>
      <c r="F4" s="314"/>
      <c r="G4" s="314"/>
      <c r="H4" s="321" t="s">
        <v>194</v>
      </c>
      <c r="I4" s="321" t="s">
        <v>225</v>
      </c>
      <c r="J4" s="321" t="s">
        <v>226</v>
      </c>
      <c r="K4" s="321" t="s">
        <v>184</v>
      </c>
      <c r="M4" s="321" t="s">
        <v>194</v>
      </c>
      <c r="N4" s="321" t="s">
        <v>225</v>
      </c>
      <c r="O4" s="321" t="s">
        <v>226</v>
      </c>
      <c r="P4" s="321" t="s">
        <v>184</v>
      </c>
      <c r="R4" s="321" t="s">
        <v>194</v>
      </c>
      <c r="S4" s="321" t="s">
        <v>225</v>
      </c>
      <c r="T4" s="321" t="s">
        <v>226</v>
      </c>
      <c r="U4" s="321" t="s">
        <v>184</v>
      </c>
      <c r="W4" s="321" t="s">
        <v>290</v>
      </c>
    </row>
    <row r="5" spans="1:23" ht="13.5" customHeight="1">
      <c r="C5" s="146" t="s">
        <v>112</v>
      </c>
      <c r="D5" s="124"/>
      <c r="E5" s="124"/>
      <c r="F5" s="124"/>
      <c r="G5" s="124"/>
      <c r="H5" s="315"/>
      <c r="I5" s="315"/>
      <c r="J5" s="315"/>
      <c r="K5" s="315"/>
      <c r="L5" s="125"/>
      <c r="M5" s="315"/>
      <c r="N5" s="315"/>
      <c r="O5" s="315"/>
      <c r="P5" s="315"/>
      <c r="Q5" s="125"/>
      <c r="R5" s="315"/>
      <c r="S5" s="315"/>
      <c r="T5" s="315"/>
      <c r="U5" s="315"/>
      <c r="V5" s="125"/>
      <c r="W5" s="162"/>
    </row>
    <row r="6" spans="1:23" ht="13.5" customHeight="1">
      <c r="C6" s="125"/>
      <c r="D6" s="322" t="s">
        <v>279</v>
      </c>
      <c r="E6" s="323"/>
      <c r="F6" s="323"/>
      <c r="G6" s="323"/>
      <c r="H6" s="286">
        <v>431740</v>
      </c>
      <c r="I6" s="289">
        <v>837474</v>
      </c>
      <c r="J6" s="289">
        <v>1143410</v>
      </c>
      <c r="K6" s="289">
        <v>1245338</v>
      </c>
      <c r="M6" s="289">
        <v>504732</v>
      </c>
      <c r="N6" s="289">
        <v>849878</v>
      </c>
      <c r="O6" s="289">
        <v>1139475</v>
      </c>
      <c r="P6" s="289">
        <v>1299008</v>
      </c>
      <c r="R6" s="289">
        <v>591788</v>
      </c>
      <c r="S6" s="289">
        <v>997272</v>
      </c>
      <c r="T6" s="289">
        <v>1150890</v>
      </c>
      <c r="U6" s="281">
        <v>1535878</v>
      </c>
      <c r="W6" s="292">
        <v>1596987</v>
      </c>
    </row>
    <row r="7" spans="1:23" ht="13.5" customHeight="1">
      <c r="C7" s="125"/>
      <c r="D7" s="324"/>
      <c r="E7" s="314"/>
      <c r="F7" s="325" t="s">
        <v>267</v>
      </c>
      <c r="G7" s="325"/>
      <c r="H7" s="287">
        <v>66203</v>
      </c>
      <c r="I7" s="290">
        <v>158084</v>
      </c>
      <c r="J7" s="290">
        <v>265095</v>
      </c>
      <c r="K7" s="290">
        <v>338458</v>
      </c>
      <c r="M7" s="290">
        <v>98891</v>
      </c>
      <c r="N7" s="290">
        <v>191389</v>
      </c>
      <c r="O7" s="290">
        <v>300214</v>
      </c>
      <c r="P7" s="290">
        <v>376571</v>
      </c>
      <c r="R7" s="290">
        <v>103170</v>
      </c>
      <c r="S7" s="290">
        <v>207658</v>
      </c>
      <c r="T7" s="290">
        <v>289254</v>
      </c>
      <c r="U7" s="282">
        <v>432216</v>
      </c>
      <c r="W7" s="278"/>
    </row>
    <row r="8" spans="1:23" ht="13.5" customHeight="1">
      <c r="C8" s="125"/>
      <c r="D8" s="324"/>
      <c r="E8" s="314"/>
      <c r="F8" s="325" t="s">
        <v>271</v>
      </c>
      <c r="G8" s="325"/>
      <c r="H8" s="287">
        <v>34830</v>
      </c>
      <c r="I8" s="290">
        <v>79852</v>
      </c>
      <c r="J8" s="290">
        <v>135830</v>
      </c>
      <c r="K8" s="290">
        <v>171728</v>
      </c>
      <c r="M8" s="290">
        <v>42261</v>
      </c>
      <c r="N8" s="290">
        <v>91714</v>
      </c>
      <c r="O8" s="290">
        <v>140234</v>
      </c>
      <c r="P8" s="290">
        <v>202828</v>
      </c>
      <c r="R8" s="290">
        <v>64699</v>
      </c>
      <c r="S8" s="290">
        <v>123173</v>
      </c>
      <c r="T8" s="290">
        <v>170748</v>
      </c>
      <c r="U8" s="282">
        <v>270950</v>
      </c>
      <c r="W8" s="278"/>
    </row>
    <row r="9" spans="1:23" ht="13.5" customHeight="1">
      <c r="C9" s="125"/>
      <c r="D9" s="324"/>
      <c r="E9" s="314"/>
      <c r="F9" s="325" t="s">
        <v>85</v>
      </c>
      <c r="G9" s="325"/>
      <c r="H9" s="287">
        <v>134833</v>
      </c>
      <c r="I9" s="290">
        <v>177319</v>
      </c>
      <c r="J9" s="290">
        <v>239245</v>
      </c>
      <c r="K9" s="290">
        <v>238495</v>
      </c>
      <c r="M9" s="290">
        <v>124243</v>
      </c>
      <c r="N9" s="290">
        <v>145139</v>
      </c>
      <c r="O9" s="290">
        <v>191775</v>
      </c>
      <c r="P9" s="290">
        <v>196958</v>
      </c>
      <c r="R9" s="290">
        <v>115682</v>
      </c>
      <c r="S9" s="290">
        <v>137551</v>
      </c>
      <c r="T9" s="290">
        <v>157017</v>
      </c>
      <c r="U9" s="282">
        <v>201434</v>
      </c>
      <c r="W9" s="278"/>
    </row>
    <row r="10" spans="1:23" ht="13.5" customHeight="1">
      <c r="C10" s="125"/>
      <c r="D10" s="324"/>
      <c r="E10" s="314"/>
      <c r="F10" s="325" t="s">
        <v>218</v>
      </c>
      <c r="G10" s="325"/>
      <c r="H10" s="287">
        <v>192536</v>
      </c>
      <c r="I10" s="290">
        <v>418492</v>
      </c>
      <c r="J10" s="290">
        <v>499292</v>
      </c>
      <c r="K10" s="290">
        <v>493035</v>
      </c>
      <c r="M10" s="290">
        <v>240467</v>
      </c>
      <c r="N10" s="290">
        <v>421634</v>
      </c>
      <c r="O10" s="290">
        <v>507308</v>
      </c>
      <c r="P10" s="290">
        <v>522702</v>
      </c>
      <c r="R10" s="290">
        <v>308236</v>
      </c>
      <c r="S10" s="290">
        <v>528888</v>
      </c>
      <c r="T10" s="290">
        <v>533875</v>
      </c>
      <c r="U10" s="282">
        <v>631279</v>
      </c>
      <c r="W10" s="278"/>
    </row>
    <row r="11" spans="1:23" ht="13.5" customHeight="1">
      <c r="C11" s="125"/>
      <c r="D11" s="326"/>
      <c r="E11" s="327"/>
      <c r="F11" s="328" t="s">
        <v>67</v>
      </c>
      <c r="G11" s="328"/>
      <c r="H11" s="288">
        <v>3336</v>
      </c>
      <c r="I11" s="291">
        <v>3725</v>
      </c>
      <c r="J11" s="291">
        <v>3947</v>
      </c>
      <c r="K11" s="291">
        <v>3621</v>
      </c>
      <c r="M11" s="291">
        <v>-1131</v>
      </c>
      <c r="N11" s="291">
        <v>0</v>
      </c>
      <c r="O11" s="291">
        <v>-57</v>
      </c>
      <c r="P11" s="291">
        <v>-52</v>
      </c>
      <c r="R11" s="291">
        <v>0</v>
      </c>
      <c r="S11" s="306" t="s">
        <v>201</v>
      </c>
      <c r="T11" s="306">
        <v>-6</v>
      </c>
      <c r="U11" s="305">
        <v>-3</v>
      </c>
      <c r="W11" s="279"/>
    </row>
    <row r="12" spans="1:23" ht="13.5" customHeight="1">
      <c r="C12" s="125"/>
      <c r="D12" s="308" t="s">
        <v>280</v>
      </c>
      <c r="E12" s="323"/>
      <c r="F12" s="329"/>
      <c r="G12" s="329"/>
      <c r="H12" s="330">
        <v>29175</v>
      </c>
      <c r="I12" s="316">
        <v>68098</v>
      </c>
      <c r="J12" s="316">
        <v>108526</v>
      </c>
      <c r="K12" s="316">
        <v>140443</v>
      </c>
      <c r="L12" s="155"/>
      <c r="M12" s="316">
        <v>35648</v>
      </c>
      <c r="N12" s="316">
        <v>77054</v>
      </c>
      <c r="O12" s="316">
        <v>117638</v>
      </c>
      <c r="P12" s="316">
        <v>146331</v>
      </c>
      <c r="Q12" s="155"/>
      <c r="R12" s="316">
        <v>35040</v>
      </c>
      <c r="S12" s="316">
        <v>80969</v>
      </c>
      <c r="T12" s="316">
        <v>113302</v>
      </c>
      <c r="U12" s="10">
        <v>179056</v>
      </c>
      <c r="W12" s="317">
        <v>184305</v>
      </c>
    </row>
    <row r="13" spans="1:23" ht="13.5" customHeight="1">
      <c r="C13" s="125"/>
      <c r="D13" s="331"/>
      <c r="E13" s="314"/>
      <c r="F13" s="325" t="s">
        <v>269</v>
      </c>
      <c r="G13" s="325"/>
      <c r="H13" s="332">
        <v>5772</v>
      </c>
      <c r="I13" s="318">
        <v>13630</v>
      </c>
      <c r="J13" s="318">
        <v>26747</v>
      </c>
      <c r="K13" s="318">
        <v>42372</v>
      </c>
      <c r="M13" s="318">
        <v>12108</v>
      </c>
      <c r="N13" s="318">
        <v>27422</v>
      </c>
      <c r="O13" s="318">
        <v>50338</v>
      </c>
      <c r="P13" s="318">
        <v>68860</v>
      </c>
      <c r="R13" s="318">
        <v>21076</v>
      </c>
      <c r="S13" s="318">
        <v>51655</v>
      </c>
      <c r="T13" s="318">
        <v>74689</v>
      </c>
      <c r="U13" s="14">
        <v>120253</v>
      </c>
      <c r="W13" s="46"/>
    </row>
    <row r="14" spans="1:23" ht="13.5" customHeight="1">
      <c r="C14" s="125"/>
      <c r="D14" s="331"/>
      <c r="E14" s="314"/>
      <c r="F14" s="325" t="s">
        <v>268</v>
      </c>
      <c r="G14" s="325"/>
      <c r="H14" s="332">
        <v>12753</v>
      </c>
      <c r="I14" s="318">
        <v>29513</v>
      </c>
      <c r="J14" s="318">
        <v>42276</v>
      </c>
      <c r="K14" s="318">
        <v>47474</v>
      </c>
      <c r="M14" s="318">
        <v>9667</v>
      </c>
      <c r="N14" s="318">
        <v>21562</v>
      </c>
      <c r="O14" s="318">
        <v>26062</v>
      </c>
      <c r="P14" s="318">
        <v>24738</v>
      </c>
      <c r="R14" s="46"/>
      <c r="S14" s="46"/>
      <c r="T14" s="46"/>
      <c r="U14" s="46"/>
      <c r="W14" s="46"/>
    </row>
    <row r="15" spans="1:23" ht="13.5" customHeight="1">
      <c r="C15" s="125"/>
      <c r="D15" s="331"/>
      <c r="E15" s="314"/>
      <c r="F15" s="328" t="s">
        <v>295</v>
      </c>
      <c r="G15" s="328"/>
      <c r="H15" s="333">
        <v>10650</v>
      </c>
      <c r="I15" s="311">
        <v>24955</v>
      </c>
      <c r="J15" s="311">
        <v>39502</v>
      </c>
      <c r="K15" s="311">
        <v>50597</v>
      </c>
      <c r="M15" s="311">
        <v>13871</v>
      </c>
      <c r="N15" s="311">
        <v>28069</v>
      </c>
      <c r="O15" s="311">
        <v>41236</v>
      </c>
      <c r="P15" s="311">
        <v>52732</v>
      </c>
      <c r="R15" s="311">
        <v>13963</v>
      </c>
      <c r="S15" s="311">
        <v>29313</v>
      </c>
      <c r="T15" s="311">
        <v>38612</v>
      </c>
      <c r="U15" s="231">
        <v>58802</v>
      </c>
      <c r="W15" s="232"/>
    </row>
    <row r="16" spans="1:23" ht="13.5" customHeight="1">
      <c r="C16" s="125"/>
      <c r="D16" s="334" t="s">
        <v>37</v>
      </c>
      <c r="E16" s="335"/>
      <c r="F16" s="336"/>
      <c r="G16" s="336"/>
      <c r="H16" s="337">
        <v>461083</v>
      </c>
      <c r="I16" s="312">
        <v>905592</v>
      </c>
      <c r="J16" s="312">
        <v>1252632</v>
      </c>
      <c r="K16" s="312">
        <v>1386463</v>
      </c>
      <c r="M16" s="312">
        <v>540380</v>
      </c>
      <c r="N16" s="312">
        <v>926932</v>
      </c>
      <c r="O16" s="312">
        <v>1257113</v>
      </c>
      <c r="P16" s="312">
        <v>1445338</v>
      </c>
      <c r="R16" s="312">
        <v>626828</v>
      </c>
      <c r="S16" s="312">
        <v>1078241</v>
      </c>
      <c r="T16" s="312">
        <v>1264188</v>
      </c>
      <c r="U16" s="249">
        <v>1714934</v>
      </c>
      <c r="W16" s="313">
        <v>1781293</v>
      </c>
    </row>
    <row r="17" spans="3:23" ht="13.5" customHeight="1">
      <c r="D17" s="338"/>
      <c r="E17" s="338"/>
      <c r="F17" s="314"/>
      <c r="G17" s="314"/>
      <c r="H17" s="314"/>
      <c r="I17" s="314"/>
      <c r="J17" s="314"/>
      <c r="K17" s="314"/>
      <c r="M17" s="314"/>
      <c r="N17" s="314"/>
      <c r="O17" s="314"/>
      <c r="P17" s="314"/>
      <c r="R17" s="314"/>
      <c r="S17" s="314"/>
      <c r="T17" s="314"/>
      <c r="U17" s="314"/>
      <c r="W17" s="314"/>
    </row>
    <row r="18" spans="3:23" ht="13.5" customHeight="1">
      <c r="C18" s="146" t="s">
        <v>281</v>
      </c>
      <c r="D18" s="124"/>
      <c r="E18" s="124"/>
      <c r="F18" s="124"/>
      <c r="G18" s="124"/>
      <c r="H18" s="315"/>
      <c r="I18" s="315"/>
      <c r="J18" s="315"/>
      <c r="K18" s="315"/>
      <c r="L18" s="125"/>
      <c r="M18" s="315"/>
      <c r="N18" s="315"/>
      <c r="O18" s="315"/>
      <c r="P18" s="315"/>
      <c r="Q18" s="125"/>
      <c r="R18" s="315"/>
      <c r="S18" s="315"/>
      <c r="T18" s="315"/>
      <c r="U18" s="315"/>
      <c r="V18" s="125"/>
      <c r="W18" s="263"/>
    </row>
    <row r="19" spans="3:23" ht="13.5" customHeight="1">
      <c r="C19" s="125"/>
      <c r="D19" s="635" t="s">
        <v>259</v>
      </c>
      <c r="E19" s="322" t="s">
        <v>279</v>
      </c>
      <c r="F19" s="339"/>
      <c r="G19" s="323"/>
      <c r="H19" s="286">
        <v>20459</v>
      </c>
      <c r="I19" s="289">
        <v>60855</v>
      </c>
      <c r="J19" s="289">
        <v>50787</v>
      </c>
      <c r="K19" s="289">
        <v>88556</v>
      </c>
      <c r="M19" s="289">
        <v>20747</v>
      </c>
      <c r="N19" s="289">
        <v>49387</v>
      </c>
      <c r="O19" s="289">
        <v>77497</v>
      </c>
      <c r="P19" s="289">
        <v>106411</v>
      </c>
      <c r="R19" s="289">
        <v>19301</v>
      </c>
      <c r="S19" s="289">
        <v>42559</v>
      </c>
      <c r="T19" s="289">
        <v>62643</v>
      </c>
      <c r="U19" s="281">
        <v>81765</v>
      </c>
      <c r="W19" s="292">
        <v>113534</v>
      </c>
    </row>
    <row r="20" spans="3:23" ht="13.5" customHeight="1">
      <c r="C20" s="125"/>
      <c r="D20" s="636"/>
      <c r="E20" s="308" t="s">
        <v>280</v>
      </c>
      <c r="F20" s="339"/>
      <c r="G20" s="329"/>
      <c r="H20" s="330">
        <v>-3118</v>
      </c>
      <c r="I20" s="316">
        <v>-9094</v>
      </c>
      <c r="J20" s="316">
        <v>-12207</v>
      </c>
      <c r="K20" s="316">
        <v>-15075</v>
      </c>
      <c r="L20" s="155"/>
      <c r="M20" s="316">
        <v>3524</v>
      </c>
      <c r="N20" s="316">
        <v>3331</v>
      </c>
      <c r="O20" s="316">
        <v>7153</v>
      </c>
      <c r="P20" s="316">
        <v>2628</v>
      </c>
      <c r="Q20" s="155"/>
      <c r="R20" s="316">
        <v>2671</v>
      </c>
      <c r="S20" s="316">
        <v>4371</v>
      </c>
      <c r="T20" s="316">
        <v>6653</v>
      </c>
      <c r="U20" s="10">
        <v>-2097</v>
      </c>
      <c r="W20" s="317">
        <v>494</v>
      </c>
    </row>
    <row r="21" spans="3:23" ht="13.5" customHeight="1">
      <c r="C21" s="125"/>
      <c r="D21" s="636"/>
      <c r="E21" s="331"/>
      <c r="F21" s="325" t="s">
        <v>269</v>
      </c>
      <c r="G21" s="325"/>
      <c r="H21" s="332">
        <v>-2615</v>
      </c>
      <c r="I21" s="318">
        <v>-6928</v>
      </c>
      <c r="J21" s="318">
        <v>-9215</v>
      </c>
      <c r="K21" s="318">
        <v>-9982</v>
      </c>
      <c r="M21" s="318">
        <v>2934</v>
      </c>
      <c r="N21" s="318">
        <v>2551</v>
      </c>
      <c r="O21" s="318">
        <v>5195</v>
      </c>
      <c r="P21" s="318">
        <v>1307</v>
      </c>
      <c r="R21" s="318">
        <v>1607</v>
      </c>
      <c r="S21" s="318">
        <v>2820</v>
      </c>
      <c r="T21" s="318">
        <v>4544</v>
      </c>
      <c r="U21" s="14">
        <v>-4746</v>
      </c>
      <c r="W21" s="46"/>
    </row>
    <row r="22" spans="3:23" ht="13.5" customHeight="1">
      <c r="C22" s="125"/>
      <c r="D22" s="636"/>
      <c r="E22" s="331"/>
      <c r="F22" s="325" t="s">
        <v>268</v>
      </c>
      <c r="G22" s="325"/>
      <c r="H22" s="332">
        <v>-1913</v>
      </c>
      <c r="I22" s="318">
        <v>-5507</v>
      </c>
      <c r="J22" s="318">
        <v>-7863</v>
      </c>
      <c r="K22" s="318">
        <v>-8632</v>
      </c>
      <c r="M22" s="318">
        <v>-329</v>
      </c>
      <c r="N22" s="318">
        <v>-1099</v>
      </c>
      <c r="O22" s="318">
        <v>-632</v>
      </c>
      <c r="P22" s="318">
        <v>-601</v>
      </c>
      <c r="R22" s="46"/>
      <c r="S22" s="46"/>
      <c r="T22" s="46"/>
      <c r="U22" s="14">
        <v>-21</v>
      </c>
      <c r="W22" s="46"/>
    </row>
    <row r="23" spans="3:23" ht="13.5" customHeight="1">
      <c r="C23" s="125"/>
      <c r="D23" s="636"/>
      <c r="E23" s="331"/>
      <c r="F23" s="328" t="s">
        <v>295</v>
      </c>
      <c r="G23" s="328"/>
      <c r="H23" s="333">
        <v>1411</v>
      </c>
      <c r="I23" s="311">
        <v>3341</v>
      </c>
      <c r="J23" s="311">
        <v>4870</v>
      </c>
      <c r="K23" s="311">
        <v>3539</v>
      </c>
      <c r="M23" s="311">
        <v>918</v>
      </c>
      <c r="N23" s="311">
        <v>1879</v>
      </c>
      <c r="O23" s="311">
        <v>2591</v>
      </c>
      <c r="P23" s="311">
        <v>1921</v>
      </c>
      <c r="R23" s="311">
        <v>1064</v>
      </c>
      <c r="S23" s="311">
        <v>1551</v>
      </c>
      <c r="T23" s="311">
        <v>2110</v>
      </c>
      <c r="U23" s="231">
        <v>2670</v>
      </c>
      <c r="W23" s="232"/>
    </row>
    <row r="24" spans="3:23" ht="13.5" customHeight="1">
      <c r="C24" s="125"/>
      <c r="D24" s="636"/>
      <c r="E24" s="340" t="s">
        <v>282</v>
      </c>
      <c r="F24" s="341"/>
      <c r="G24" s="341"/>
      <c r="H24" s="337">
        <v>-2760</v>
      </c>
      <c r="I24" s="312">
        <v>-9145</v>
      </c>
      <c r="J24" s="312">
        <v>-10614</v>
      </c>
      <c r="K24" s="312">
        <v>-14146</v>
      </c>
      <c r="M24" s="312">
        <v>-4120</v>
      </c>
      <c r="N24" s="312">
        <v>-10122</v>
      </c>
      <c r="O24" s="312">
        <v>-18788</v>
      </c>
      <c r="P24" s="312">
        <v>-17824</v>
      </c>
      <c r="R24" s="312">
        <v>-6014</v>
      </c>
      <c r="S24" s="312">
        <v>-10228</v>
      </c>
      <c r="T24" s="312">
        <v>-12269</v>
      </c>
      <c r="U24" s="249">
        <v>-15253</v>
      </c>
      <c r="W24" s="312">
        <v>-32271</v>
      </c>
    </row>
    <row r="25" spans="3:23" ht="13.5" customHeight="1">
      <c r="C25" s="125"/>
      <c r="D25" s="637"/>
      <c r="E25" s="335" t="s">
        <v>37</v>
      </c>
      <c r="F25" s="336"/>
      <c r="G25" s="336"/>
      <c r="H25" s="337">
        <v>14580</v>
      </c>
      <c r="I25" s="312">
        <v>42615</v>
      </c>
      <c r="J25" s="312">
        <v>27964</v>
      </c>
      <c r="K25" s="312">
        <v>59334</v>
      </c>
      <c r="M25" s="312">
        <v>20151</v>
      </c>
      <c r="N25" s="312">
        <v>42595</v>
      </c>
      <c r="O25" s="312">
        <v>65863</v>
      </c>
      <c r="P25" s="312">
        <v>91215</v>
      </c>
      <c r="R25" s="312">
        <v>15958</v>
      </c>
      <c r="S25" s="312">
        <v>36702</v>
      </c>
      <c r="T25" s="312">
        <v>57027</v>
      </c>
      <c r="U25" s="249">
        <v>64415</v>
      </c>
      <c r="W25" s="313">
        <v>81757</v>
      </c>
    </row>
    <row r="26" spans="3:23" ht="13.5" customHeight="1">
      <c r="C26" s="125"/>
    </row>
    <row r="27" spans="3:23" ht="13.5" customHeight="1">
      <c r="C27" s="125"/>
      <c r="D27" s="334" t="s">
        <v>103</v>
      </c>
      <c r="E27" s="342"/>
      <c r="F27" s="336"/>
      <c r="G27" s="336"/>
      <c r="H27" s="337">
        <v>20064</v>
      </c>
      <c r="I27" s="312">
        <v>50539</v>
      </c>
      <c r="J27" s="312">
        <v>47755</v>
      </c>
      <c r="K27" s="312">
        <v>93330</v>
      </c>
      <c r="M27" s="312">
        <v>34730</v>
      </c>
      <c r="N27" s="312">
        <v>81812</v>
      </c>
      <c r="O27" s="312">
        <v>128661</v>
      </c>
      <c r="P27" s="312">
        <v>163115</v>
      </c>
      <c r="R27" s="312">
        <v>50259</v>
      </c>
      <c r="S27" s="312">
        <v>105063</v>
      </c>
      <c r="T27" s="312">
        <v>151157</v>
      </c>
      <c r="U27" s="249">
        <v>218420</v>
      </c>
      <c r="W27" s="313">
        <v>210711</v>
      </c>
    </row>
    <row r="28" spans="3:23" ht="13.5" customHeight="1">
      <c r="D28" s="117" t="s">
        <v>283</v>
      </c>
      <c r="E28" s="314"/>
      <c r="F28" s="343"/>
      <c r="G28" s="343"/>
      <c r="H28" s="344"/>
      <c r="I28" s="344"/>
      <c r="J28" s="344"/>
      <c r="K28" s="344"/>
      <c r="M28" s="344"/>
      <c r="N28" s="344"/>
      <c r="O28" s="344"/>
      <c r="P28" s="344"/>
      <c r="R28" s="344"/>
      <c r="S28" s="344"/>
      <c r="T28" s="344"/>
      <c r="U28" s="344"/>
      <c r="W28" s="345"/>
    </row>
    <row r="31" spans="3:23" ht="13.5" customHeight="1">
      <c r="C31" s="638" t="s">
        <v>193</v>
      </c>
      <c r="D31" s="639"/>
      <c r="E31" s="639"/>
    </row>
    <row r="32" spans="3:23" ht="13.5" customHeight="1">
      <c r="C32" s="638"/>
      <c r="D32" s="639"/>
      <c r="E32" s="639"/>
      <c r="G32" s="307"/>
      <c r="H32" s="626" t="s">
        <v>251</v>
      </c>
      <c r="I32" s="627"/>
      <c r="J32" s="627"/>
      <c r="K32" s="628"/>
      <c r="L32" s="307"/>
      <c r="M32" s="626" t="s">
        <v>257</v>
      </c>
      <c r="N32" s="633"/>
      <c r="O32" s="633"/>
      <c r="P32" s="634"/>
      <c r="R32" s="284" t="s">
        <v>277</v>
      </c>
      <c r="S32" s="284"/>
      <c r="T32" s="120"/>
      <c r="U32" s="120"/>
      <c r="W32" s="233" t="s">
        <v>296</v>
      </c>
    </row>
    <row r="33" spans="3:23" ht="13.5" customHeight="1">
      <c r="H33" s="321" t="s">
        <v>194</v>
      </c>
      <c r="I33" s="321" t="s">
        <v>225</v>
      </c>
      <c r="J33" s="321" t="s">
        <v>226</v>
      </c>
      <c r="K33" s="321" t="s">
        <v>184</v>
      </c>
      <c r="M33" s="321" t="s">
        <v>194</v>
      </c>
      <c r="N33" s="321" t="s">
        <v>225</v>
      </c>
      <c r="O33" s="321" t="s">
        <v>226</v>
      </c>
      <c r="P33" s="321" t="s">
        <v>184</v>
      </c>
      <c r="R33" s="321" t="s">
        <v>194</v>
      </c>
      <c r="S33" s="321" t="s">
        <v>225</v>
      </c>
      <c r="T33" s="321" t="s">
        <v>226</v>
      </c>
      <c r="U33" s="321" t="s">
        <v>184</v>
      </c>
      <c r="W33" s="321" t="s">
        <v>290</v>
      </c>
    </row>
    <row r="34" spans="3:23" ht="13.5" customHeight="1">
      <c r="C34" s="146" t="s">
        <v>260</v>
      </c>
      <c r="D34" s="125"/>
      <c r="E34" s="125"/>
      <c r="F34" s="125"/>
      <c r="G34" s="125"/>
      <c r="H34" s="125"/>
      <c r="I34" s="125"/>
      <c r="J34" s="125"/>
      <c r="K34" s="125"/>
      <c r="L34" s="125"/>
      <c r="M34" s="125"/>
      <c r="N34" s="125"/>
      <c r="O34" s="125"/>
      <c r="P34" s="125"/>
      <c r="Q34" s="125"/>
      <c r="R34" s="125"/>
      <c r="S34" s="125"/>
      <c r="T34" s="125"/>
      <c r="U34" s="125"/>
      <c r="V34" s="125"/>
      <c r="W34" s="125"/>
    </row>
    <row r="35" spans="3:23" ht="13.5" customHeight="1">
      <c r="C35" s="125"/>
      <c r="D35" s="346" t="s">
        <v>88</v>
      </c>
      <c r="E35" s="266"/>
      <c r="F35" s="266"/>
      <c r="G35" s="175"/>
      <c r="H35" s="216">
        <v>4995</v>
      </c>
      <c r="I35" s="216">
        <v>8916</v>
      </c>
      <c r="J35" s="216">
        <v>11998</v>
      </c>
      <c r="K35" s="216">
        <v>14483</v>
      </c>
      <c r="M35" s="216">
        <v>5266</v>
      </c>
      <c r="N35" s="216">
        <v>9005</v>
      </c>
      <c r="O35" s="216">
        <v>11925</v>
      </c>
      <c r="P35" s="216">
        <v>14370</v>
      </c>
      <c r="R35" s="216">
        <v>5522</v>
      </c>
      <c r="S35" s="216">
        <v>9313</v>
      </c>
      <c r="T35" s="216">
        <v>12467</v>
      </c>
      <c r="U35" s="218">
        <v>15151</v>
      </c>
      <c r="W35" s="216">
        <v>16051</v>
      </c>
    </row>
    <row r="36" spans="3:23" ht="13.5" customHeight="1">
      <c r="C36" s="125"/>
      <c r="D36" s="148" t="s">
        <v>54</v>
      </c>
      <c r="E36" s="267"/>
      <c r="F36" s="267"/>
      <c r="G36" s="151"/>
      <c r="H36" s="217">
        <v>3527</v>
      </c>
      <c r="I36" s="217">
        <v>6127</v>
      </c>
      <c r="J36" s="217">
        <v>7895</v>
      </c>
      <c r="K36" s="217">
        <v>9384</v>
      </c>
      <c r="M36" s="217">
        <v>3779</v>
      </c>
      <c r="N36" s="217">
        <v>5861</v>
      </c>
      <c r="O36" s="217">
        <v>7617</v>
      </c>
      <c r="P36" s="217">
        <v>9158</v>
      </c>
      <c r="R36" s="217">
        <v>3908</v>
      </c>
      <c r="S36" s="217">
        <v>6191</v>
      </c>
      <c r="T36" s="217">
        <v>8063</v>
      </c>
      <c r="U36" s="219">
        <v>9715</v>
      </c>
      <c r="W36" s="217">
        <v>10680</v>
      </c>
    </row>
    <row r="37" spans="3:23" ht="13.5" customHeight="1">
      <c r="C37" s="125"/>
      <c r="D37" s="148" t="s">
        <v>106</v>
      </c>
      <c r="E37" s="267"/>
      <c r="F37" s="267"/>
      <c r="G37" s="151"/>
      <c r="H37" s="217">
        <v>1841</v>
      </c>
      <c r="I37" s="217">
        <v>4185</v>
      </c>
      <c r="J37" s="217">
        <v>6622</v>
      </c>
      <c r="K37" s="217">
        <v>8902</v>
      </c>
      <c r="M37" s="217">
        <v>2010</v>
      </c>
      <c r="N37" s="217">
        <v>4250</v>
      </c>
      <c r="O37" s="217">
        <v>6728</v>
      </c>
      <c r="P37" s="217">
        <v>8973</v>
      </c>
      <c r="R37" s="217">
        <v>2129</v>
      </c>
      <c r="S37" s="217">
        <v>4417</v>
      </c>
      <c r="T37" s="217">
        <v>6895</v>
      </c>
      <c r="U37" s="219">
        <v>9311</v>
      </c>
      <c r="W37" s="217">
        <v>10103</v>
      </c>
    </row>
    <row r="38" spans="3:23" ht="13.5" customHeight="1">
      <c r="C38" s="125"/>
      <c r="D38" s="148" t="s">
        <v>89</v>
      </c>
      <c r="E38" s="267"/>
      <c r="F38" s="267"/>
      <c r="G38" s="151"/>
      <c r="H38" s="217">
        <v>1186</v>
      </c>
      <c r="I38" s="217">
        <v>2711</v>
      </c>
      <c r="J38" s="217">
        <v>4725</v>
      </c>
      <c r="K38" s="217">
        <v>6139</v>
      </c>
      <c r="M38" s="217">
        <v>1289</v>
      </c>
      <c r="N38" s="217">
        <v>2788</v>
      </c>
      <c r="O38" s="217">
        <v>4505</v>
      </c>
      <c r="P38" s="217">
        <v>6440</v>
      </c>
      <c r="R38" s="217">
        <v>1352</v>
      </c>
      <c r="S38" s="217">
        <v>2844</v>
      </c>
      <c r="T38" s="217">
        <v>4470</v>
      </c>
      <c r="U38" s="219">
        <v>6097</v>
      </c>
      <c r="W38" s="217">
        <v>6388</v>
      </c>
    </row>
    <row r="39" spans="3:23" ht="13.5" customHeight="1">
      <c r="C39" s="125"/>
      <c r="D39" s="148" t="s">
        <v>90</v>
      </c>
      <c r="E39" s="267"/>
      <c r="F39" s="267"/>
      <c r="G39" s="151"/>
      <c r="H39" s="347">
        <v>533</v>
      </c>
      <c r="I39" s="347">
        <v>1016</v>
      </c>
      <c r="J39" s="347">
        <v>1552</v>
      </c>
      <c r="K39" s="347">
        <v>2085</v>
      </c>
      <c r="L39" s="348"/>
      <c r="M39" s="347">
        <v>568</v>
      </c>
      <c r="N39" s="347">
        <v>1127</v>
      </c>
      <c r="O39" s="347">
        <v>1710</v>
      </c>
      <c r="P39" s="347">
        <v>2368</v>
      </c>
      <c r="Q39" s="348"/>
      <c r="R39" s="347">
        <v>651</v>
      </c>
      <c r="S39" s="347">
        <v>1313</v>
      </c>
      <c r="T39" s="347">
        <v>1991</v>
      </c>
      <c r="U39" s="69">
        <v>2703</v>
      </c>
      <c r="W39" s="347">
        <v>2960</v>
      </c>
    </row>
    <row r="40" spans="3:23" ht="13.5" customHeight="1">
      <c r="C40" s="125"/>
      <c r="D40" s="310" t="s">
        <v>17</v>
      </c>
      <c r="E40" s="270"/>
      <c r="F40" s="270"/>
      <c r="G40" s="201"/>
      <c r="H40" s="264">
        <v>167</v>
      </c>
      <c r="I40" s="264">
        <v>445</v>
      </c>
      <c r="J40" s="264">
        <v>350</v>
      </c>
      <c r="K40" s="264">
        <v>667</v>
      </c>
      <c r="M40" s="264">
        <v>155</v>
      </c>
      <c r="N40" s="264">
        <v>340</v>
      </c>
      <c r="O40" s="264">
        <v>518</v>
      </c>
      <c r="P40" s="264">
        <v>750</v>
      </c>
      <c r="R40" s="264">
        <v>127</v>
      </c>
      <c r="S40" s="264">
        <v>264</v>
      </c>
      <c r="T40" s="264">
        <v>438</v>
      </c>
      <c r="U40" s="283">
        <v>520</v>
      </c>
      <c r="W40" s="264">
        <v>759</v>
      </c>
    </row>
    <row r="42" spans="3:23" ht="13.5" customHeight="1">
      <c r="C42" s="186" t="s">
        <v>263</v>
      </c>
      <c r="D42" s="186"/>
      <c r="E42" s="186"/>
      <c r="F42" s="125"/>
      <c r="G42" s="125"/>
      <c r="H42" s="125"/>
      <c r="I42" s="125"/>
      <c r="J42" s="125"/>
      <c r="K42" s="125"/>
      <c r="L42" s="125"/>
      <c r="M42" s="125"/>
      <c r="N42" s="125"/>
      <c r="O42" s="125"/>
      <c r="P42" s="125"/>
      <c r="Q42" s="125"/>
      <c r="R42" s="125"/>
      <c r="S42" s="125"/>
      <c r="T42" s="125"/>
      <c r="U42" s="125"/>
      <c r="V42" s="125"/>
      <c r="W42" s="125"/>
    </row>
    <row r="43" spans="3:23" ht="13.5" customHeight="1">
      <c r="C43" s="125"/>
      <c r="D43" s="349" t="s">
        <v>86</v>
      </c>
      <c r="E43" s="350"/>
      <c r="F43" s="266"/>
      <c r="G43" s="175"/>
      <c r="H43" s="351">
        <v>0.64500000000000002</v>
      </c>
      <c r="I43" s="351">
        <v>0.64800000000000002</v>
      </c>
      <c r="J43" s="351">
        <v>0.71399999999999997</v>
      </c>
      <c r="K43" s="351">
        <v>0.69</v>
      </c>
      <c r="M43" s="351">
        <v>0.64100000000000001</v>
      </c>
      <c r="N43" s="351">
        <v>0.65600000000000003</v>
      </c>
      <c r="O43" s="351">
        <v>0.67</v>
      </c>
      <c r="P43" s="351">
        <v>0.65400000000000003</v>
      </c>
      <c r="R43" s="351">
        <v>0.63500000000000001</v>
      </c>
      <c r="S43" s="351">
        <v>0.64400000000000002</v>
      </c>
      <c r="T43" s="351">
        <v>0.64800000000000002</v>
      </c>
      <c r="U43" s="227">
        <v>0.65500000000000003</v>
      </c>
      <c r="W43" s="351">
        <v>0.63200000000000001</v>
      </c>
    </row>
    <row r="44" spans="3:23" ht="13.5" customHeight="1">
      <c r="C44" s="125"/>
      <c r="D44" s="352" t="s">
        <v>87</v>
      </c>
      <c r="E44" s="353"/>
      <c r="F44" s="267"/>
      <c r="G44" s="151"/>
      <c r="H44" s="354">
        <v>0.26600000000000001</v>
      </c>
      <c r="I44" s="354">
        <v>0.24299999999999999</v>
      </c>
      <c r="J44" s="354">
        <v>0.23400000000000001</v>
      </c>
      <c r="K44" s="354">
        <v>0.23400000000000001</v>
      </c>
      <c r="M44" s="354">
        <v>0.28299999999999997</v>
      </c>
      <c r="N44" s="354">
        <v>0.26500000000000001</v>
      </c>
      <c r="O44" s="354">
        <v>0.254</v>
      </c>
      <c r="P44" s="354">
        <v>0.26400000000000001</v>
      </c>
      <c r="R44" s="354">
        <v>0.30599999999999999</v>
      </c>
      <c r="S44" s="354">
        <v>0.29699999999999999</v>
      </c>
      <c r="T44" s="354">
        <v>0.28899999999999998</v>
      </c>
      <c r="U44" s="228">
        <v>0.28999999999999998</v>
      </c>
      <c r="W44" s="354">
        <v>0.29299999999999998</v>
      </c>
    </row>
    <row r="45" spans="3:23" ht="13.5" customHeight="1">
      <c r="C45" s="125"/>
      <c r="D45" s="355" t="s">
        <v>107</v>
      </c>
      <c r="E45" s="356"/>
      <c r="F45" s="270"/>
      <c r="G45" s="201"/>
      <c r="H45" s="357">
        <v>0.91100000000000003</v>
      </c>
      <c r="I45" s="357">
        <v>0.89100000000000001</v>
      </c>
      <c r="J45" s="357">
        <v>0.94799999999999995</v>
      </c>
      <c r="K45" s="357">
        <v>0.92400000000000004</v>
      </c>
      <c r="M45" s="357">
        <v>0.92400000000000004</v>
      </c>
      <c r="N45" s="357">
        <v>0.92100000000000004</v>
      </c>
      <c r="O45" s="357">
        <v>0.92400000000000004</v>
      </c>
      <c r="P45" s="357">
        <v>0.91800000000000004</v>
      </c>
      <c r="R45" s="357">
        <v>0.94099999999999995</v>
      </c>
      <c r="S45" s="357">
        <v>0.94099999999999995</v>
      </c>
      <c r="T45" s="357">
        <v>0.93700000000000006</v>
      </c>
      <c r="U45" s="229">
        <v>0.94499999999999995</v>
      </c>
      <c r="W45" s="357">
        <v>0.92500000000000004</v>
      </c>
    </row>
    <row r="46" spans="3:23" ht="13.5" customHeight="1">
      <c r="D46" s="117" t="s">
        <v>159</v>
      </c>
    </row>
  </sheetData>
  <mergeCells count="7">
    <mergeCell ref="H2:K2"/>
    <mergeCell ref="H3:K3"/>
    <mergeCell ref="M3:P3"/>
    <mergeCell ref="D19:D25"/>
    <mergeCell ref="C31:E32"/>
    <mergeCell ref="H32:K32"/>
    <mergeCell ref="M32:P32"/>
  </mergeCells>
  <phoneticPr fontId="3"/>
  <pageMargins left="0.47244094488188981" right="0.47244094488188981" top="0.82677165354330717" bottom="0.19685039370078741" header="0.39370078740157483" footer="0"/>
  <pageSetup paperSize="9" scale="70" firstPageNumber="7" orientation="portrait" useFirstPageNumber="1" r:id="rId1"/>
  <headerFooter alignWithMargins="0">
    <oddHeader>&amp;L&amp;16
資料編（海外保険事業）&amp;R&amp;G</oddHeader>
    <oddFooter>&amp;C&amp;P / 9</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DA722-E5A0-4751-B9A1-A6C8CDA659BD}">
  <sheetPr>
    <tabColor rgb="FFFFC000"/>
  </sheetPr>
  <dimension ref="C2:AZ57"/>
  <sheetViews>
    <sheetView showGridLines="0" zoomScaleNormal="100" zoomScaleSheetLayoutView="100" workbookViewId="0"/>
  </sheetViews>
  <sheetFormatPr defaultColWidth="9" defaultRowHeight="13.2" outlineLevelCol="1"/>
  <cols>
    <col min="1" max="1" width="9" customWidth="1"/>
    <col min="2" max="2" width="4.21875" customWidth="1"/>
    <col min="3" max="3" width="2.21875" customWidth="1"/>
    <col min="4" max="4" width="3" customWidth="1"/>
    <col min="5" max="5" width="21.88671875" customWidth="1"/>
    <col min="6" max="9" width="12.88671875" hidden="1" customWidth="1" outlineLevel="1"/>
    <col min="10" max="10" width="1.88671875" hidden="1" customWidth="1" outlineLevel="1"/>
    <col min="11" max="14" width="12.88671875" hidden="1" customWidth="1" outlineLevel="1"/>
    <col min="15" max="15" width="1.88671875" hidden="1" customWidth="1" outlineLevel="1"/>
    <col min="16" max="19" width="12.88671875" hidden="1" customWidth="1" outlineLevel="1"/>
    <col min="20" max="20" width="1.88671875" hidden="1" customWidth="1" outlineLevel="1"/>
    <col min="21" max="24" width="12.88671875" hidden="1" customWidth="1" outlineLevel="1"/>
    <col min="25" max="25" width="1.88671875" hidden="1" customWidth="1" outlineLevel="1"/>
    <col min="26" max="26" width="12.88671875" customWidth="1" collapsed="1"/>
    <col min="27" max="29" width="12.88671875" customWidth="1"/>
    <col min="30" max="30" width="1.88671875" customWidth="1"/>
    <col min="31" max="32" width="12.88671875" customWidth="1" collapsed="1"/>
    <col min="33" max="34" width="12.88671875" customWidth="1"/>
    <col min="35" max="35" width="1.88671875" customWidth="1"/>
    <col min="36" max="36" width="12.88671875" customWidth="1" collapsed="1"/>
    <col min="37" max="37" width="12.88671875" customWidth="1"/>
    <col min="38" max="39" width="12.88671875" customWidth="1" collapsed="1"/>
    <col min="40" max="40" width="1.88671875" customWidth="1"/>
    <col min="41" max="41" width="12.88671875" customWidth="1"/>
    <col min="42" max="45" width="11.21875" customWidth="1"/>
  </cols>
  <sheetData>
    <row r="2" spans="3:52">
      <c r="D2" s="511"/>
      <c r="E2" s="511"/>
      <c r="F2" s="511"/>
      <c r="G2" s="511"/>
      <c r="H2" s="511"/>
      <c r="I2" s="512"/>
      <c r="J2" s="511"/>
      <c r="K2" s="511"/>
      <c r="L2" s="511"/>
      <c r="M2" s="511"/>
      <c r="N2" s="512"/>
      <c r="O2" s="511"/>
      <c r="P2" s="511"/>
      <c r="Q2" s="511"/>
      <c r="R2" s="511"/>
      <c r="S2" s="512"/>
      <c r="T2" s="511"/>
      <c r="U2" s="511"/>
      <c r="V2" s="511"/>
      <c r="W2" s="511"/>
      <c r="X2" s="512"/>
      <c r="Y2" s="511"/>
      <c r="Z2" s="511"/>
      <c r="AA2" s="511"/>
      <c r="AB2" s="511"/>
      <c r="AC2" s="512"/>
      <c r="AD2" s="511"/>
      <c r="AE2" s="511"/>
      <c r="AF2" s="511"/>
      <c r="AG2" s="511"/>
      <c r="AH2" s="512"/>
      <c r="AI2" s="511"/>
      <c r="AJ2" s="511"/>
      <c r="AK2" s="511"/>
      <c r="AL2" s="511"/>
      <c r="AM2" s="511"/>
      <c r="AN2" s="511"/>
      <c r="AO2" s="513" t="s">
        <v>299</v>
      </c>
      <c r="AP2" s="511"/>
      <c r="AQ2" s="511"/>
      <c r="AR2" s="511"/>
      <c r="AS2" s="511"/>
      <c r="AT2" s="511"/>
      <c r="AU2" s="511"/>
      <c r="AV2" s="511"/>
      <c r="AW2" s="511"/>
      <c r="AX2" s="511"/>
      <c r="AY2" s="511"/>
      <c r="AZ2" s="511"/>
    </row>
    <row r="3" spans="3:52">
      <c r="F3" s="514" t="s">
        <v>140</v>
      </c>
      <c r="G3" s="514" t="s">
        <v>141</v>
      </c>
      <c r="H3" s="515"/>
      <c r="I3" s="515"/>
      <c r="J3" s="516"/>
      <c r="K3" s="514" t="s">
        <v>142</v>
      </c>
      <c r="L3" s="514"/>
      <c r="M3" s="514"/>
      <c r="N3" s="515"/>
      <c r="O3" s="516"/>
      <c r="P3" s="514" t="s">
        <v>238</v>
      </c>
      <c r="Q3" s="514"/>
      <c r="R3" s="514"/>
      <c r="S3" s="515"/>
      <c r="T3" s="516"/>
      <c r="U3" s="514" t="s">
        <v>246</v>
      </c>
      <c r="V3" s="514"/>
      <c r="W3" s="514"/>
      <c r="X3" s="515"/>
      <c r="Y3" s="516"/>
      <c r="Z3" s="514" t="s">
        <v>251</v>
      </c>
      <c r="AA3" s="514"/>
      <c r="AB3" s="514"/>
      <c r="AC3" s="515"/>
      <c r="AD3" s="516"/>
      <c r="AE3" s="514" t="s">
        <v>257</v>
      </c>
      <c r="AF3" s="514"/>
      <c r="AG3" s="514"/>
      <c r="AH3" s="515"/>
      <c r="AI3" s="516"/>
      <c r="AJ3" s="514" t="s">
        <v>277</v>
      </c>
      <c r="AK3" s="514"/>
      <c r="AL3" s="514"/>
      <c r="AM3" s="514"/>
      <c r="AN3" s="516"/>
      <c r="AO3" s="514" t="s">
        <v>300</v>
      </c>
    </row>
    <row r="4" spans="3:52">
      <c r="F4" s="517" t="s">
        <v>184</v>
      </c>
      <c r="G4" s="517" t="s">
        <v>301</v>
      </c>
      <c r="H4" s="517" t="s">
        <v>302</v>
      </c>
      <c r="I4" s="517" t="s">
        <v>184</v>
      </c>
      <c r="J4" s="516"/>
      <c r="K4" s="517" t="s">
        <v>301</v>
      </c>
      <c r="L4" s="517" t="s">
        <v>303</v>
      </c>
      <c r="M4" s="517" t="s">
        <v>304</v>
      </c>
      <c r="N4" s="517" t="s">
        <v>184</v>
      </c>
      <c r="O4" s="516"/>
      <c r="P4" s="517" t="s">
        <v>301</v>
      </c>
      <c r="Q4" s="517" t="s">
        <v>303</v>
      </c>
      <c r="R4" s="517" t="s">
        <v>305</v>
      </c>
      <c r="S4" s="517" t="s">
        <v>184</v>
      </c>
      <c r="T4" s="516"/>
      <c r="U4" s="517" t="s">
        <v>301</v>
      </c>
      <c r="V4" s="517" t="s">
        <v>306</v>
      </c>
      <c r="W4" s="517" t="s">
        <v>305</v>
      </c>
      <c r="X4" s="517" t="s">
        <v>184</v>
      </c>
      <c r="Y4" s="516"/>
      <c r="Z4" s="517" t="s">
        <v>307</v>
      </c>
      <c r="AA4" s="517" t="s">
        <v>306</v>
      </c>
      <c r="AB4" s="517" t="s">
        <v>308</v>
      </c>
      <c r="AC4" s="517" t="s">
        <v>184</v>
      </c>
      <c r="AD4" s="516"/>
      <c r="AE4" s="517" t="s">
        <v>307</v>
      </c>
      <c r="AF4" s="517" t="s">
        <v>306</v>
      </c>
      <c r="AG4" s="517" t="s">
        <v>308</v>
      </c>
      <c r="AH4" s="517" t="s">
        <v>184</v>
      </c>
      <c r="AI4" s="516"/>
      <c r="AJ4" s="517" t="s">
        <v>307</v>
      </c>
      <c r="AK4" s="517" t="s">
        <v>306</v>
      </c>
      <c r="AL4" s="517" t="s">
        <v>308</v>
      </c>
      <c r="AM4" s="517" t="s">
        <v>184</v>
      </c>
      <c r="AN4" s="516"/>
      <c r="AO4" s="517" t="s">
        <v>309</v>
      </c>
    </row>
    <row r="5" spans="3:52">
      <c r="C5" s="518" t="s">
        <v>59</v>
      </c>
      <c r="D5" s="519"/>
      <c r="E5" s="519"/>
      <c r="F5" s="519"/>
      <c r="G5" s="519"/>
      <c r="H5" s="519"/>
      <c r="I5" s="519"/>
      <c r="J5" s="520"/>
      <c r="K5" s="519"/>
      <c r="L5" s="519"/>
      <c r="M5" s="519"/>
      <c r="N5" s="519"/>
      <c r="O5" s="520"/>
      <c r="P5" s="519"/>
      <c r="Q5" s="519"/>
      <c r="R5" s="519"/>
      <c r="S5" s="519"/>
      <c r="T5" s="520"/>
      <c r="U5" s="519"/>
      <c r="V5" s="519"/>
      <c r="W5" s="519"/>
      <c r="X5" s="519"/>
      <c r="Y5" s="520"/>
      <c r="Z5" s="519"/>
      <c r="AA5" s="519"/>
      <c r="AB5" s="519"/>
      <c r="AC5" s="519"/>
      <c r="AD5" s="520"/>
      <c r="AE5" s="519"/>
      <c r="AF5" s="519"/>
      <c r="AG5" s="519"/>
      <c r="AH5" s="519"/>
      <c r="AI5" s="520"/>
      <c r="AJ5" s="519"/>
      <c r="AK5" s="519"/>
      <c r="AL5" s="519"/>
      <c r="AM5" s="519"/>
      <c r="AN5" s="520"/>
      <c r="AO5" s="519"/>
    </row>
    <row r="6" spans="3:52">
      <c r="C6" s="520"/>
      <c r="D6" s="521" t="s">
        <v>164</v>
      </c>
      <c r="E6" s="522"/>
      <c r="F6" s="523">
        <v>31</v>
      </c>
      <c r="G6" s="523">
        <v>8</v>
      </c>
      <c r="H6" s="523">
        <f>ROUNDDOWN('[1]国内生保事業 (円単位)'!H6/10000,0)</f>
        <v>25</v>
      </c>
      <c r="I6" s="523">
        <v>34</v>
      </c>
      <c r="K6" s="523">
        <v>6</v>
      </c>
      <c r="L6" s="523">
        <v>13</v>
      </c>
      <c r="M6" s="523">
        <v>19</v>
      </c>
      <c r="N6" s="523">
        <v>26</v>
      </c>
      <c r="P6" s="523">
        <v>4</v>
      </c>
      <c r="Q6" s="523">
        <v>11</v>
      </c>
      <c r="R6" s="523">
        <v>19</v>
      </c>
      <c r="S6" s="523">
        <v>27</v>
      </c>
      <c r="U6" s="523">
        <v>6</v>
      </c>
      <c r="V6" s="523">
        <v>13</v>
      </c>
      <c r="W6" s="523">
        <v>26</v>
      </c>
      <c r="X6" s="523">
        <v>40</v>
      </c>
      <c r="Z6" s="523">
        <v>12</v>
      </c>
      <c r="AA6" s="523">
        <v>26</v>
      </c>
      <c r="AB6" s="523">
        <v>37</v>
      </c>
      <c r="AC6" s="523">
        <v>49</v>
      </c>
      <c r="AE6" s="523">
        <v>11</v>
      </c>
      <c r="AF6" s="523">
        <v>22</v>
      </c>
      <c r="AG6" s="523">
        <v>33</v>
      </c>
      <c r="AH6" s="523">
        <v>45</v>
      </c>
      <c r="AJ6" s="523">
        <v>10</v>
      </c>
      <c r="AK6" s="523">
        <v>21</v>
      </c>
      <c r="AL6" s="523">
        <v>31</v>
      </c>
      <c r="AM6" s="584">
        <v>41</v>
      </c>
      <c r="AO6" s="524"/>
    </row>
    <row r="7" spans="3:52">
      <c r="C7" s="520"/>
      <c r="D7" s="525" t="s">
        <v>60</v>
      </c>
      <c r="E7" s="526"/>
      <c r="F7" s="527">
        <v>1502537</v>
      </c>
      <c r="G7" s="527">
        <v>1295872</v>
      </c>
      <c r="H7" s="527">
        <f>ROUNDDOWN('[1]国内生保事業 (円単位)'!H7/10^6,0)</f>
        <v>3427116</v>
      </c>
      <c r="I7" s="527">
        <v>4261403</v>
      </c>
      <c r="K7" s="527">
        <v>629526</v>
      </c>
      <c r="L7" s="527">
        <v>1281000</v>
      </c>
      <c r="M7" s="527">
        <v>1861144</v>
      </c>
      <c r="N7" s="527">
        <v>2489724</v>
      </c>
      <c r="P7" s="527">
        <v>450624</v>
      </c>
      <c r="Q7" s="527">
        <v>1019217</v>
      </c>
      <c r="R7" s="527">
        <v>1583201</v>
      </c>
      <c r="S7" s="527">
        <v>2198781</v>
      </c>
      <c r="U7" s="527">
        <v>474577</v>
      </c>
      <c r="V7" s="527">
        <v>996898</v>
      </c>
      <c r="W7" s="527">
        <v>1473443</v>
      </c>
      <c r="X7" s="527">
        <v>1948451</v>
      </c>
      <c r="Z7" s="527">
        <v>424406</v>
      </c>
      <c r="AA7" s="527">
        <v>901394</v>
      </c>
      <c r="AB7" s="527">
        <v>1367622</v>
      </c>
      <c r="AC7" s="527">
        <v>1818119</v>
      </c>
      <c r="AE7" s="527">
        <v>434710</v>
      </c>
      <c r="AF7" s="527">
        <v>902444</v>
      </c>
      <c r="AG7" s="527">
        <v>1340880</v>
      </c>
      <c r="AH7" s="527">
        <v>1799424</v>
      </c>
      <c r="AJ7" s="527">
        <v>414509</v>
      </c>
      <c r="AK7" s="527">
        <v>870527</v>
      </c>
      <c r="AL7" s="527">
        <v>1253282</v>
      </c>
      <c r="AM7" s="585">
        <v>1650667</v>
      </c>
      <c r="AO7" s="528"/>
    </row>
    <row r="8" spans="3:52">
      <c r="C8" s="520"/>
      <c r="D8" s="529"/>
      <c r="E8" s="526" t="s">
        <v>146</v>
      </c>
      <c r="F8" s="527">
        <v>1484076</v>
      </c>
      <c r="G8" s="527">
        <v>1287906</v>
      </c>
      <c r="H8" s="527">
        <f>ROUNDDOWN('[1]国内生保事業 (円単位)'!H8/10^6,0)</f>
        <v>3411219</v>
      </c>
      <c r="I8" s="527">
        <v>4244311</v>
      </c>
      <c r="K8" s="527">
        <v>626919</v>
      </c>
      <c r="L8" s="527">
        <v>1273977</v>
      </c>
      <c r="M8" s="527">
        <v>1850184</v>
      </c>
      <c r="N8" s="527">
        <v>2475501</v>
      </c>
      <c r="P8" s="527">
        <v>418929</v>
      </c>
      <c r="Q8" s="527">
        <v>976217</v>
      </c>
      <c r="R8" s="527">
        <v>1534884</v>
      </c>
      <c r="S8" s="527">
        <v>2141022</v>
      </c>
      <c r="U8" s="527">
        <v>472456</v>
      </c>
      <c r="V8" s="527">
        <v>979671</v>
      </c>
      <c r="W8" s="527">
        <v>1454096</v>
      </c>
      <c r="X8" s="527">
        <v>1924487</v>
      </c>
      <c r="Z8" s="527">
        <v>416420</v>
      </c>
      <c r="AA8" s="527">
        <v>871009</v>
      </c>
      <c r="AB8" s="527">
        <v>1281831</v>
      </c>
      <c r="AC8" s="527">
        <v>1724168</v>
      </c>
      <c r="AE8" s="527">
        <v>399725</v>
      </c>
      <c r="AF8" s="527">
        <v>864894</v>
      </c>
      <c r="AG8" s="527">
        <v>1298056</v>
      </c>
      <c r="AH8" s="527">
        <v>1748842</v>
      </c>
      <c r="AJ8" s="527">
        <v>409049</v>
      </c>
      <c r="AK8" s="527">
        <v>861006</v>
      </c>
      <c r="AL8" s="527">
        <v>1237254</v>
      </c>
      <c r="AM8" s="585">
        <v>1618472</v>
      </c>
      <c r="AO8" s="528"/>
    </row>
    <row r="9" spans="3:52">
      <c r="C9" s="520"/>
      <c r="D9" s="529"/>
      <c r="E9" s="526" t="s">
        <v>144</v>
      </c>
      <c r="F9" s="527">
        <v>0</v>
      </c>
      <c r="G9" s="527">
        <v>0</v>
      </c>
      <c r="H9" s="527">
        <f>ROUNDDOWN('[1]国内生保事業 (円単位)'!H9/10^6,0)</f>
        <v>0</v>
      </c>
      <c r="I9" s="527">
        <v>0</v>
      </c>
      <c r="K9" s="527">
        <v>0</v>
      </c>
      <c r="L9" s="527">
        <v>0</v>
      </c>
      <c r="M9" s="527">
        <v>0</v>
      </c>
      <c r="N9" s="527">
        <v>0</v>
      </c>
      <c r="P9" s="527">
        <v>0</v>
      </c>
      <c r="Q9" s="527">
        <v>0</v>
      </c>
      <c r="R9" s="527">
        <v>0</v>
      </c>
      <c r="S9" s="527">
        <v>0</v>
      </c>
      <c r="U9" s="527">
        <v>0</v>
      </c>
      <c r="V9" s="527">
        <v>0</v>
      </c>
      <c r="W9" s="527">
        <v>0</v>
      </c>
      <c r="X9" s="527">
        <v>0</v>
      </c>
      <c r="Z9" s="527">
        <v>0</v>
      </c>
      <c r="AA9" s="527">
        <v>0</v>
      </c>
      <c r="AB9" s="527">
        <v>0</v>
      </c>
      <c r="AC9" s="527">
        <v>0</v>
      </c>
      <c r="AE9" s="527">
        <v>0</v>
      </c>
      <c r="AF9" s="527">
        <v>0</v>
      </c>
      <c r="AG9" s="527">
        <v>0</v>
      </c>
      <c r="AH9" s="527">
        <v>0</v>
      </c>
      <c r="AJ9" s="527">
        <v>0</v>
      </c>
      <c r="AK9" s="527">
        <v>0</v>
      </c>
      <c r="AL9" s="527">
        <v>0</v>
      </c>
      <c r="AM9" s="585">
        <v>0</v>
      </c>
      <c r="AO9" s="528"/>
    </row>
    <row r="10" spans="3:52">
      <c r="C10" s="520"/>
      <c r="D10" s="530"/>
      <c r="E10" s="526" t="s">
        <v>145</v>
      </c>
      <c r="F10" s="527">
        <v>18461</v>
      </c>
      <c r="G10" s="527">
        <v>7965</v>
      </c>
      <c r="H10" s="527">
        <f>ROUNDDOWN('[1]国内生保事業 (円単位)'!H10/10^6,0)</f>
        <v>15896</v>
      </c>
      <c r="I10" s="527">
        <v>17092</v>
      </c>
      <c r="K10" s="527">
        <v>2607</v>
      </c>
      <c r="L10" s="527">
        <v>7023</v>
      </c>
      <c r="M10" s="527">
        <v>10960</v>
      </c>
      <c r="N10" s="527">
        <v>14223</v>
      </c>
      <c r="P10" s="527">
        <v>31695</v>
      </c>
      <c r="Q10" s="527">
        <v>43000</v>
      </c>
      <c r="R10" s="527">
        <v>48316</v>
      </c>
      <c r="S10" s="527">
        <v>57758</v>
      </c>
      <c r="U10" s="527">
        <v>2120</v>
      </c>
      <c r="V10" s="527">
        <v>17226</v>
      </c>
      <c r="W10" s="527">
        <v>19346</v>
      </c>
      <c r="X10" s="527">
        <v>23963</v>
      </c>
      <c r="Z10" s="527">
        <v>7986</v>
      </c>
      <c r="AA10" s="527">
        <v>30385</v>
      </c>
      <c r="AB10" s="527">
        <v>85791</v>
      </c>
      <c r="AC10" s="527">
        <v>93951</v>
      </c>
      <c r="AE10" s="527">
        <v>34985</v>
      </c>
      <c r="AF10" s="527">
        <v>37550</v>
      </c>
      <c r="AG10" s="527">
        <v>42823</v>
      </c>
      <c r="AH10" s="527">
        <v>50581</v>
      </c>
      <c r="AJ10" s="527">
        <v>5460</v>
      </c>
      <c r="AK10" s="527">
        <v>9520</v>
      </c>
      <c r="AL10" s="527">
        <v>16027</v>
      </c>
      <c r="AM10" s="585">
        <v>32195</v>
      </c>
      <c r="AO10" s="528"/>
    </row>
    <row r="11" spans="3:52">
      <c r="C11" s="520"/>
      <c r="D11" s="525" t="s">
        <v>61</v>
      </c>
      <c r="E11" s="526"/>
      <c r="F11" s="527">
        <v>35878</v>
      </c>
      <c r="G11" s="527">
        <v>9094</v>
      </c>
      <c r="H11" s="527">
        <f>ROUNDDOWN('[1]国内生保事業 (円単位)'!H11/10^6,0)</f>
        <v>26867</v>
      </c>
      <c r="I11" s="527">
        <v>37098</v>
      </c>
      <c r="K11" s="527">
        <v>5555</v>
      </c>
      <c r="L11" s="527">
        <v>12029</v>
      </c>
      <c r="M11" s="527">
        <v>18392</v>
      </c>
      <c r="N11" s="527">
        <v>25032</v>
      </c>
      <c r="P11" s="527">
        <v>4259</v>
      </c>
      <c r="Q11" s="527">
        <v>11334</v>
      </c>
      <c r="R11" s="527">
        <v>18904</v>
      </c>
      <c r="S11" s="527">
        <v>26854</v>
      </c>
      <c r="U11" s="527">
        <v>6549</v>
      </c>
      <c r="V11" s="527">
        <v>13163</v>
      </c>
      <c r="W11" s="527">
        <v>22555</v>
      </c>
      <c r="X11" s="527">
        <v>31927</v>
      </c>
      <c r="Z11" s="527">
        <v>8122</v>
      </c>
      <c r="AA11" s="527">
        <v>17123</v>
      </c>
      <c r="AB11" s="527">
        <v>24934</v>
      </c>
      <c r="AC11" s="527">
        <v>33250</v>
      </c>
      <c r="AE11" s="527">
        <v>7610</v>
      </c>
      <c r="AF11" s="527">
        <v>16313</v>
      </c>
      <c r="AG11" s="527">
        <v>24573</v>
      </c>
      <c r="AH11" s="527">
        <v>32985</v>
      </c>
      <c r="AJ11" s="527">
        <v>7559</v>
      </c>
      <c r="AK11" s="527">
        <v>15834</v>
      </c>
      <c r="AL11" s="527">
        <v>23398</v>
      </c>
      <c r="AM11" s="585">
        <v>31100</v>
      </c>
      <c r="AO11" s="531">
        <v>33000</v>
      </c>
    </row>
    <row r="12" spans="3:52">
      <c r="C12" s="520"/>
      <c r="D12" s="529"/>
      <c r="E12" s="526" t="s">
        <v>146</v>
      </c>
      <c r="F12" s="527">
        <v>35878</v>
      </c>
      <c r="G12" s="527">
        <v>9094</v>
      </c>
      <c r="H12" s="527">
        <f>ROUNDDOWN('[1]国内生保事業 (円単位)'!H12/10^6,0)</f>
        <v>26867</v>
      </c>
      <c r="I12" s="527">
        <v>37098</v>
      </c>
      <c r="K12" s="527">
        <v>5555</v>
      </c>
      <c r="L12" s="527">
        <v>12029</v>
      </c>
      <c r="M12" s="527">
        <v>18392</v>
      </c>
      <c r="N12" s="527">
        <v>25032</v>
      </c>
      <c r="P12" s="527">
        <v>4259</v>
      </c>
      <c r="Q12" s="527">
        <v>11334</v>
      </c>
      <c r="R12" s="527">
        <v>18904</v>
      </c>
      <c r="S12" s="527">
        <v>26854</v>
      </c>
      <c r="U12" s="527">
        <v>6549</v>
      </c>
      <c r="V12" s="527">
        <v>13163</v>
      </c>
      <c r="W12" s="527">
        <v>22555</v>
      </c>
      <c r="X12" s="527">
        <v>31927</v>
      </c>
      <c r="Z12" s="527">
        <v>8122</v>
      </c>
      <c r="AA12" s="527">
        <v>17123</v>
      </c>
      <c r="AB12" s="527">
        <v>24934</v>
      </c>
      <c r="AC12" s="527">
        <v>33250</v>
      </c>
      <c r="AE12" s="527">
        <v>7610</v>
      </c>
      <c r="AF12" s="527">
        <v>16313</v>
      </c>
      <c r="AG12" s="527">
        <v>24573</v>
      </c>
      <c r="AH12" s="527">
        <v>32985</v>
      </c>
      <c r="AJ12" s="527">
        <v>7559</v>
      </c>
      <c r="AK12" s="527">
        <v>15834</v>
      </c>
      <c r="AL12" s="527">
        <v>23398</v>
      </c>
      <c r="AM12" s="585">
        <v>31100</v>
      </c>
      <c r="AO12" s="528"/>
    </row>
    <row r="13" spans="3:52">
      <c r="C13" s="520"/>
      <c r="D13" s="530"/>
      <c r="E13" s="526" t="s">
        <v>144</v>
      </c>
      <c r="F13" s="527">
        <v>0</v>
      </c>
      <c r="G13" s="527">
        <v>0</v>
      </c>
      <c r="H13" s="527">
        <f>ROUNDDOWN('[1]国内生保事業 (円単位)'!H13/10^6,0)</f>
        <v>0</v>
      </c>
      <c r="I13" s="527">
        <v>0</v>
      </c>
      <c r="K13" s="527">
        <v>0</v>
      </c>
      <c r="L13" s="527">
        <v>0</v>
      </c>
      <c r="M13" s="527">
        <v>0</v>
      </c>
      <c r="N13" s="527">
        <v>0</v>
      </c>
      <c r="P13" s="527">
        <v>0</v>
      </c>
      <c r="Q13" s="527">
        <v>0</v>
      </c>
      <c r="R13" s="527">
        <v>0</v>
      </c>
      <c r="S13" s="527">
        <v>0</v>
      </c>
      <c r="U13" s="527">
        <v>0</v>
      </c>
      <c r="V13" s="527">
        <v>0</v>
      </c>
      <c r="W13" s="527">
        <v>0</v>
      </c>
      <c r="X13" s="527">
        <v>0</v>
      </c>
      <c r="Z13" s="527">
        <v>0</v>
      </c>
      <c r="AA13" s="527">
        <v>0</v>
      </c>
      <c r="AB13" s="527">
        <v>0</v>
      </c>
      <c r="AC13" s="527">
        <v>0</v>
      </c>
      <c r="AE13" s="527">
        <v>0</v>
      </c>
      <c r="AF13" s="527">
        <v>0</v>
      </c>
      <c r="AG13" s="527">
        <v>0</v>
      </c>
      <c r="AH13" s="527">
        <v>0</v>
      </c>
      <c r="AJ13" s="527">
        <v>0</v>
      </c>
      <c r="AK13" s="527">
        <v>0</v>
      </c>
      <c r="AL13" s="527">
        <v>0</v>
      </c>
      <c r="AM13" s="585">
        <v>0</v>
      </c>
      <c r="AO13" s="528"/>
    </row>
    <row r="14" spans="3:52">
      <c r="C14" s="520"/>
      <c r="D14" s="532" t="s">
        <v>62</v>
      </c>
      <c r="E14" s="533"/>
      <c r="F14" s="534">
        <v>14085</v>
      </c>
      <c r="G14" s="534">
        <v>3016</v>
      </c>
      <c r="H14" s="534">
        <f>ROUNDDOWN('[1]国内生保事業 (円単位)'!H14/10^6,0)</f>
        <v>9642</v>
      </c>
      <c r="I14" s="534">
        <v>13436</v>
      </c>
      <c r="K14" s="534">
        <v>3313</v>
      </c>
      <c r="L14" s="534">
        <v>6861</v>
      </c>
      <c r="M14" s="534">
        <v>10029</v>
      </c>
      <c r="N14" s="534">
        <v>13352</v>
      </c>
      <c r="P14" s="534">
        <v>2174</v>
      </c>
      <c r="Q14" s="534">
        <v>6347</v>
      </c>
      <c r="R14" s="534">
        <v>10462</v>
      </c>
      <c r="S14" s="534">
        <v>14956</v>
      </c>
      <c r="U14" s="534">
        <v>3876</v>
      </c>
      <c r="V14" s="534">
        <v>7832</v>
      </c>
      <c r="W14" s="534">
        <v>14468</v>
      </c>
      <c r="X14" s="534">
        <v>21063</v>
      </c>
      <c r="Z14" s="534">
        <v>5824</v>
      </c>
      <c r="AA14" s="534">
        <v>12315</v>
      </c>
      <c r="AB14" s="534">
        <v>17880</v>
      </c>
      <c r="AC14" s="534">
        <v>23667</v>
      </c>
      <c r="AE14" s="534">
        <v>4928</v>
      </c>
      <c r="AF14" s="534">
        <v>10124</v>
      </c>
      <c r="AG14" s="534">
        <v>15061</v>
      </c>
      <c r="AH14" s="534">
        <v>19995</v>
      </c>
      <c r="AJ14" s="534">
        <v>4357</v>
      </c>
      <c r="AK14" s="534">
        <v>9202</v>
      </c>
      <c r="AL14" s="534">
        <v>13611</v>
      </c>
      <c r="AM14" s="586">
        <v>18126</v>
      </c>
      <c r="AO14" s="535"/>
    </row>
    <row r="15" spans="3:52">
      <c r="D15" s="512"/>
      <c r="E15" s="512"/>
      <c r="F15" s="512"/>
      <c r="G15" s="512"/>
      <c r="H15" s="512"/>
      <c r="I15" s="512"/>
      <c r="J15" s="512"/>
      <c r="K15" s="512"/>
      <c r="L15" s="512"/>
      <c r="M15" s="512"/>
      <c r="N15" s="512"/>
      <c r="O15" s="512"/>
      <c r="P15" s="512"/>
      <c r="Q15" s="512"/>
      <c r="R15" s="512"/>
      <c r="S15" s="512"/>
      <c r="T15" s="512"/>
      <c r="U15" s="512"/>
      <c r="V15" s="512"/>
      <c r="W15" s="512"/>
      <c r="X15" s="512"/>
      <c r="Y15" s="512"/>
      <c r="Z15" s="512"/>
      <c r="AA15" s="512"/>
      <c r="AB15" s="512"/>
      <c r="AC15" s="512"/>
      <c r="AD15" s="512"/>
      <c r="AE15" s="512"/>
      <c r="AF15" s="512"/>
      <c r="AG15" s="512"/>
      <c r="AH15" s="512"/>
      <c r="AI15" s="512"/>
      <c r="AJ15" s="512"/>
      <c r="AK15" s="512"/>
      <c r="AL15" s="512"/>
      <c r="AM15" s="512"/>
      <c r="AN15" s="512"/>
      <c r="AO15" s="512"/>
      <c r="AP15" s="536"/>
      <c r="AQ15" s="512"/>
      <c r="AR15" s="512"/>
      <c r="AS15" s="536"/>
      <c r="AT15" s="536"/>
      <c r="AU15" s="536"/>
      <c r="AV15" s="536"/>
    </row>
    <row r="16" spans="3:52">
      <c r="C16" s="518" t="s">
        <v>63</v>
      </c>
      <c r="D16" s="519"/>
      <c r="E16" s="519"/>
      <c r="F16" s="519"/>
      <c r="G16" s="519"/>
      <c r="H16" s="519"/>
      <c r="I16" s="519"/>
      <c r="J16" s="537"/>
      <c r="K16" s="519"/>
      <c r="L16" s="519"/>
      <c r="M16" s="519"/>
      <c r="N16" s="519"/>
      <c r="O16" s="537"/>
      <c r="P16" s="519"/>
      <c r="Q16" s="519"/>
      <c r="R16" s="519"/>
      <c r="S16" s="519"/>
      <c r="T16" s="537"/>
      <c r="U16" s="519"/>
      <c r="V16" s="519"/>
      <c r="W16" s="519"/>
      <c r="X16" s="519"/>
      <c r="Y16" s="537"/>
      <c r="Z16" s="519"/>
      <c r="AA16" s="519"/>
      <c r="AB16" s="519"/>
      <c r="AC16" s="519"/>
      <c r="AD16" s="537"/>
      <c r="AE16" s="519"/>
      <c r="AF16" s="519"/>
      <c r="AG16" s="519"/>
      <c r="AH16" s="519"/>
      <c r="AI16" s="537"/>
      <c r="AJ16" s="519"/>
      <c r="AK16" s="519"/>
      <c r="AL16" s="519"/>
      <c r="AM16" s="519"/>
      <c r="AN16" s="537"/>
      <c r="AO16" s="519"/>
    </row>
    <row r="17" spans="3:48">
      <c r="C17" s="520"/>
      <c r="D17" s="521" t="s">
        <v>165</v>
      </c>
      <c r="E17" s="522"/>
      <c r="F17" s="523">
        <v>404</v>
      </c>
      <c r="G17" s="523">
        <v>406</v>
      </c>
      <c r="H17" s="523">
        <f>ROUNDDOWN('[1]国内生保事業 (円単位)'!H17/10000,0)</f>
        <v>411</v>
      </c>
      <c r="I17" s="523">
        <v>414</v>
      </c>
      <c r="J17" s="538"/>
      <c r="K17" s="523">
        <v>415</v>
      </c>
      <c r="L17" s="523">
        <v>417</v>
      </c>
      <c r="M17" s="523">
        <v>418</v>
      </c>
      <c r="N17" s="523">
        <v>419</v>
      </c>
      <c r="O17" s="538"/>
      <c r="P17" s="523">
        <v>419</v>
      </c>
      <c r="Q17" s="523">
        <v>421</v>
      </c>
      <c r="R17" s="523">
        <v>424</v>
      </c>
      <c r="S17" s="523">
        <v>426</v>
      </c>
      <c r="T17" s="538"/>
      <c r="U17" s="523">
        <v>428</v>
      </c>
      <c r="V17" s="523">
        <v>429</v>
      </c>
      <c r="W17" s="523">
        <v>437</v>
      </c>
      <c r="X17" s="523">
        <v>445</v>
      </c>
      <c r="Y17" s="538"/>
      <c r="Z17" s="523">
        <v>451</v>
      </c>
      <c r="AA17" s="523">
        <v>460</v>
      </c>
      <c r="AB17" s="523">
        <v>465</v>
      </c>
      <c r="AC17" s="523">
        <v>471</v>
      </c>
      <c r="AD17" s="538"/>
      <c r="AE17" s="523">
        <v>476</v>
      </c>
      <c r="AF17" s="523">
        <v>482</v>
      </c>
      <c r="AG17" s="523">
        <v>487</v>
      </c>
      <c r="AH17" s="523">
        <v>493</v>
      </c>
      <c r="AI17" s="538"/>
      <c r="AJ17" s="523">
        <v>497</v>
      </c>
      <c r="AK17" s="523">
        <v>502</v>
      </c>
      <c r="AL17" s="523">
        <v>507</v>
      </c>
      <c r="AM17" s="587">
        <v>511</v>
      </c>
      <c r="AN17" s="538"/>
      <c r="AO17" s="524"/>
      <c r="AP17" s="538"/>
    </row>
    <row r="18" spans="3:48">
      <c r="C18" s="520"/>
      <c r="D18" s="539" t="s">
        <v>64</v>
      </c>
      <c r="E18" s="526"/>
      <c r="F18" s="527">
        <v>24910508</v>
      </c>
      <c r="G18" s="527">
        <v>25310776</v>
      </c>
      <c r="H18" s="527">
        <f>ROUNDDOWN('[1]国内生保事業 (円単位)'!H18/10^6,0)</f>
        <v>25963669</v>
      </c>
      <c r="I18" s="527">
        <v>26021687</v>
      </c>
      <c r="J18" s="538"/>
      <c r="K18" s="527">
        <v>26101406</v>
      </c>
      <c r="L18" s="527">
        <v>26194039</v>
      </c>
      <c r="M18" s="527">
        <v>26290832</v>
      </c>
      <c r="N18" s="527">
        <v>26411464</v>
      </c>
      <c r="O18" s="538"/>
      <c r="P18" s="527">
        <v>26301711</v>
      </c>
      <c r="Q18" s="527">
        <v>26389214</v>
      </c>
      <c r="R18" s="527">
        <v>26391837</v>
      </c>
      <c r="S18" s="527">
        <v>26482146</v>
      </c>
      <c r="T18" s="538"/>
      <c r="U18" s="527">
        <v>26402690</v>
      </c>
      <c r="V18" s="527">
        <v>26324157</v>
      </c>
      <c r="W18" s="527">
        <v>26254226</v>
      </c>
      <c r="X18" s="527">
        <v>26217264</v>
      </c>
      <c r="Y18" s="538"/>
      <c r="Z18" s="527">
        <v>26060244</v>
      </c>
      <c r="AA18" s="527">
        <v>25970653</v>
      </c>
      <c r="AB18" s="527">
        <v>25865599</v>
      </c>
      <c r="AC18" s="527">
        <v>25726583</v>
      </c>
      <c r="AD18" s="538"/>
      <c r="AE18" s="527">
        <v>25569886</v>
      </c>
      <c r="AF18" s="527">
        <v>25460022</v>
      </c>
      <c r="AG18" s="527">
        <v>25343801</v>
      </c>
      <c r="AH18" s="527">
        <v>25187374</v>
      </c>
      <c r="AI18" s="538"/>
      <c r="AJ18" s="527">
        <v>25038162</v>
      </c>
      <c r="AK18" s="527">
        <v>24941682</v>
      </c>
      <c r="AL18" s="527">
        <v>24814603</v>
      </c>
      <c r="AM18" s="588">
        <v>24676564</v>
      </c>
      <c r="AN18" s="538"/>
      <c r="AO18" s="528"/>
      <c r="AP18" s="538"/>
    </row>
    <row r="19" spans="3:48">
      <c r="C19" s="520"/>
      <c r="D19" s="529"/>
      <c r="E19" s="526" t="s">
        <v>146</v>
      </c>
      <c r="F19" s="527">
        <v>21877872</v>
      </c>
      <c r="G19" s="527">
        <v>22268503</v>
      </c>
      <c r="H19" s="527">
        <f>ROUNDDOWN('[1]国内生保事業 (円単位)'!H19/10^6,0)</f>
        <v>22882991</v>
      </c>
      <c r="I19" s="527">
        <v>23073457</v>
      </c>
      <c r="J19" s="540"/>
      <c r="K19" s="527">
        <v>23142577</v>
      </c>
      <c r="L19" s="527">
        <v>23234838</v>
      </c>
      <c r="M19" s="527">
        <v>23303857</v>
      </c>
      <c r="N19" s="527">
        <v>23429156</v>
      </c>
      <c r="O19" s="540"/>
      <c r="P19" s="527">
        <v>23363462</v>
      </c>
      <c r="Q19" s="527">
        <v>23412364</v>
      </c>
      <c r="R19" s="527">
        <v>23462921</v>
      </c>
      <c r="S19" s="527">
        <v>23543116</v>
      </c>
      <c r="T19" s="540"/>
      <c r="U19" s="527">
        <v>23458764</v>
      </c>
      <c r="V19" s="527">
        <v>23407564</v>
      </c>
      <c r="W19" s="527">
        <v>23335015</v>
      </c>
      <c r="X19" s="527">
        <v>23301172</v>
      </c>
      <c r="Y19" s="540"/>
      <c r="Z19" s="527">
        <v>23160078</v>
      </c>
      <c r="AA19" s="527">
        <v>23070937</v>
      </c>
      <c r="AB19" s="527">
        <v>22963227</v>
      </c>
      <c r="AC19" s="527">
        <v>22858745</v>
      </c>
      <c r="AD19" s="540"/>
      <c r="AE19" s="527">
        <v>22718165</v>
      </c>
      <c r="AF19" s="527">
        <v>22629521</v>
      </c>
      <c r="AG19" s="527">
        <v>22521956</v>
      </c>
      <c r="AH19" s="527">
        <v>22447315</v>
      </c>
      <c r="AI19" s="540"/>
      <c r="AJ19" s="527">
        <v>22320826</v>
      </c>
      <c r="AK19" s="527">
        <v>22242396</v>
      </c>
      <c r="AL19" s="527">
        <v>22109867</v>
      </c>
      <c r="AM19" s="588">
        <v>21991049</v>
      </c>
      <c r="AN19" s="540"/>
      <c r="AO19" s="528"/>
      <c r="AP19" s="540"/>
    </row>
    <row r="20" spans="3:48">
      <c r="C20" s="520"/>
      <c r="D20" s="529"/>
      <c r="E20" s="526" t="s">
        <v>144</v>
      </c>
      <c r="F20" s="527">
        <v>247948</v>
      </c>
      <c r="G20" s="527">
        <v>245052</v>
      </c>
      <c r="H20" s="527">
        <f>ROUNDDOWN('[1]国内生保事業 (円単位)'!H20/10^6,0)</f>
        <v>239834</v>
      </c>
      <c r="I20" s="527">
        <v>237554</v>
      </c>
      <c r="J20" s="541"/>
      <c r="K20" s="527">
        <v>235086</v>
      </c>
      <c r="L20" s="527">
        <v>233738</v>
      </c>
      <c r="M20" s="527">
        <v>231021</v>
      </c>
      <c r="N20" s="527">
        <v>229689</v>
      </c>
      <c r="O20" s="541"/>
      <c r="P20" s="527">
        <v>228018</v>
      </c>
      <c r="Q20" s="527">
        <v>226498</v>
      </c>
      <c r="R20" s="527">
        <v>224166</v>
      </c>
      <c r="S20" s="527">
        <v>223239</v>
      </c>
      <c r="T20" s="541"/>
      <c r="U20" s="527">
        <v>221492</v>
      </c>
      <c r="V20" s="527">
        <v>219739</v>
      </c>
      <c r="W20" s="527">
        <v>217323</v>
      </c>
      <c r="X20" s="527">
        <v>216055</v>
      </c>
      <c r="Y20" s="541"/>
      <c r="Z20" s="527">
        <v>214391</v>
      </c>
      <c r="AA20" s="527">
        <v>212655</v>
      </c>
      <c r="AB20" s="527">
        <v>210890</v>
      </c>
      <c r="AC20" s="527">
        <v>208801</v>
      </c>
      <c r="AD20" s="541"/>
      <c r="AE20" s="527">
        <v>207031</v>
      </c>
      <c r="AF20" s="527">
        <v>205326</v>
      </c>
      <c r="AG20" s="527">
        <v>202827</v>
      </c>
      <c r="AH20" s="527">
        <v>200329</v>
      </c>
      <c r="AI20" s="541"/>
      <c r="AJ20" s="527">
        <v>198669</v>
      </c>
      <c r="AK20" s="527">
        <v>197294</v>
      </c>
      <c r="AL20" s="527">
        <v>194894</v>
      </c>
      <c r="AM20" s="588">
        <v>192497</v>
      </c>
      <c r="AN20" s="541"/>
      <c r="AO20" s="528"/>
      <c r="AP20" s="541"/>
    </row>
    <row r="21" spans="3:48">
      <c r="C21" s="520"/>
      <c r="D21" s="530"/>
      <c r="E21" s="526" t="s">
        <v>145</v>
      </c>
      <c r="F21" s="527">
        <v>2784686</v>
      </c>
      <c r="G21" s="527">
        <v>2797220</v>
      </c>
      <c r="H21" s="527">
        <f>ROUNDDOWN('[1]国内生保事業 (円単位)'!H21/10^6,0)</f>
        <v>2840842</v>
      </c>
      <c r="I21" s="527">
        <v>2710674</v>
      </c>
      <c r="J21" s="541"/>
      <c r="K21" s="527">
        <v>2723742</v>
      </c>
      <c r="L21" s="527">
        <v>2725462</v>
      </c>
      <c r="M21" s="527">
        <v>2755953</v>
      </c>
      <c r="N21" s="527">
        <v>2752617</v>
      </c>
      <c r="O21" s="541"/>
      <c r="P21" s="527">
        <v>2710230</v>
      </c>
      <c r="Q21" s="527">
        <v>2750351</v>
      </c>
      <c r="R21" s="527">
        <v>2704749</v>
      </c>
      <c r="S21" s="527">
        <v>2715790</v>
      </c>
      <c r="T21" s="541"/>
      <c r="U21" s="527">
        <v>2722434</v>
      </c>
      <c r="V21" s="527">
        <v>2696853</v>
      </c>
      <c r="W21" s="527">
        <v>2701887</v>
      </c>
      <c r="X21" s="527">
        <v>2700035</v>
      </c>
      <c r="Y21" s="541"/>
      <c r="Z21" s="527">
        <v>2685775</v>
      </c>
      <c r="AA21" s="527">
        <v>2687060</v>
      </c>
      <c r="AB21" s="527">
        <v>2691482</v>
      </c>
      <c r="AC21" s="527">
        <v>2659037</v>
      </c>
      <c r="AD21" s="541"/>
      <c r="AE21" s="527">
        <v>2644690</v>
      </c>
      <c r="AF21" s="527">
        <v>2625174</v>
      </c>
      <c r="AG21" s="527">
        <v>2619018</v>
      </c>
      <c r="AH21" s="527">
        <v>2539728</v>
      </c>
      <c r="AI21" s="541"/>
      <c r="AJ21" s="527">
        <v>2518666</v>
      </c>
      <c r="AK21" s="527">
        <v>2501992</v>
      </c>
      <c r="AL21" s="527">
        <v>2509841</v>
      </c>
      <c r="AM21" s="588">
        <v>2493018</v>
      </c>
      <c r="AN21" s="541"/>
      <c r="AO21" s="528"/>
      <c r="AP21" s="541"/>
    </row>
    <row r="22" spans="3:48">
      <c r="C22" s="520"/>
      <c r="D22" s="525" t="s">
        <v>61</v>
      </c>
      <c r="E22" s="526"/>
      <c r="F22" s="527">
        <v>370468</v>
      </c>
      <c r="G22" s="527">
        <v>372039</v>
      </c>
      <c r="H22" s="527">
        <f>ROUNDDOWN('[1]国内生保事業 (円単位)'!H22/10^6,0)</f>
        <v>375881</v>
      </c>
      <c r="I22" s="527">
        <v>378586</v>
      </c>
      <c r="J22" s="538"/>
      <c r="K22" s="527">
        <v>377933</v>
      </c>
      <c r="L22" s="527">
        <v>378278</v>
      </c>
      <c r="M22" s="527">
        <v>378846</v>
      </c>
      <c r="N22" s="527">
        <v>379315</v>
      </c>
      <c r="O22" s="538"/>
      <c r="P22" s="527">
        <v>377948</v>
      </c>
      <c r="Q22" s="527">
        <v>378978</v>
      </c>
      <c r="R22" s="527">
        <v>380404</v>
      </c>
      <c r="S22" s="527">
        <v>381260</v>
      </c>
      <c r="T22" s="538"/>
      <c r="U22" s="527">
        <v>380085</v>
      </c>
      <c r="V22" s="527">
        <v>379303</v>
      </c>
      <c r="W22" s="527">
        <v>381401</v>
      </c>
      <c r="X22" s="527">
        <v>382652</v>
      </c>
      <c r="Y22" s="538"/>
      <c r="Z22" s="527">
        <v>382953</v>
      </c>
      <c r="AA22" s="527">
        <v>384676</v>
      </c>
      <c r="AB22" s="527">
        <v>385167</v>
      </c>
      <c r="AC22" s="527">
        <v>385346</v>
      </c>
      <c r="AD22" s="538"/>
      <c r="AE22" s="527">
        <v>385921</v>
      </c>
      <c r="AF22" s="527">
        <v>387966</v>
      </c>
      <c r="AG22" s="527">
        <v>389457</v>
      </c>
      <c r="AH22" s="527">
        <v>390307</v>
      </c>
      <c r="AI22" s="538"/>
      <c r="AJ22" s="527">
        <v>391834</v>
      </c>
      <c r="AK22" s="527">
        <v>392743</v>
      </c>
      <c r="AL22" s="527">
        <v>393680</v>
      </c>
      <c r="AM22" s="588">
        <v>0</v>
      </c>
      <c r="AN22" s="538"/>
      <c r="AO22" s="528"/>
      <c r="AP22" s="538"/>
    </row>
    <row r="23" spans="3:48">
      <c r="C23" s="520"/>
      <c r="D23" s="529"/>
      <c r="E23" s="526" t="s">
        <v>146</v>
      </c>
      <c r="F23" s="527">
        <v>351823</v>
      </c>
      <c r="G23" s="527">
        <v>353835</v>
      </c>
      <c r="H23" s="527">
        <f>ROUNDDOWN('[1]国内生保事業 (円単位)'!H23/10^6,0)</f>
        <v>358530</v>
      </c>
      <c r="I23" s="527">
        <v>361913</v>
      </c>
      <c r="J23" s="541"/>
      <c r="K23" s="527">
        <v>361635</v>
      </c>
      <c r="L23" s="527">
        <v>362253</v>
      </c>
      <c r="M23" s="527">
        <v>363040</v>
      </c>
      <c r="N23" s="527">
        <v>363672</v>
      </c>
      <c r="O23" s="541"/>
      <c r="P23" s="527">
        <v>362421</v>
      </c>
      <c r="Q23" s="527">
        <v>363524</v>
      </c>
      <c r="R23" s="527">
        <v>365006</v>
      </c>
      <c r="S23" s="527">
        <v>365878</v>
      </c>
      <c r="T23" s="541"/>
      <c r="U23" s="527">
        <v>364709</v>
      </c>
      <c r="V23" s="527">
        <v>364016</v>
      </c>
      <c r="W23" s="527">
        <v>366129</v>
      </c>
      <c r="X23" s="527">
        <v>367324</v>
      </c>
      <c r="Y23" s="541"/>
      <c r="Z23" s="527">
        <v>367567</v>
      </c>
      <c r="AA23" s="527">
        <v>369298</v>
      </c>
      <c r="AB23" s="527">
        <v>370013</v>
      </c>
      <c r="AC23" s="527">
        <v>370259</v>
      </c>
      <c r="AD23" s="541"/>
      <c r="AE23" s="527">
        <v>370891</v>
      </c>
      <c r="AF23" s="527">
        <v>372774</v>
      </c>
      <c r="AG23" s="527">
        <v>374479</v>
      </c>
      <c r="AH23" s="527">
        <v>375613</v>
      </c>
      <c r="AI23" s="541"/>
      <c r="AJ23" s="527">
        <v>377264</v>
      </c>
      <c r="AK23" s="527">
        <v>378254</v>
      </c>
      <c r="AL23" s="527">
        <v>379327</v>
      </c>
      <c r="AM23" s="588">
        <v>380480</v>
      </c>
      <c r="AN23" s="541"/>
      <c r="AO23" s="528"/>
      <c r="AP23" s="541"/>
    </row>
    <row r="24" spans="3:48">
      <c r="C24" s="520"/>
      <c r="D24" s="530"/>
      <c r="E24" s="526" t="s">
        <v>144</v>
      </c>
      <c r="F24" s="527">
        <v>18645</v>
      </c>
      <c r="G24" s="527">
        <v>18203</v>
      </c>
      <c r="H24" s="527">
        <f>ROUNDDOWN('[1]国内生保事業 (円単位)'!H24/10^6,0)</f>
        <v>17351</v>
      </c>
      <c r="I24" s="527">
        <v>16673</v>
      </c>
      <c r="J24" s="541"/>
      <c r="K24" s="527">
        <v>16298</v>
      </c>
      <c r="L24" s="527">
        <v>16025</v>
      </c>
      <c r="M24" s="527">
        <v>15806</v>
      </c>
      <c r="N24" s="527">
        <v>15643</v>
      </c>
      <c r="O24" s="541"/>
      <c r="P24" s="527">
        <v>15527</v>
      </c>
      <c r="Q24" s="527">
        <v>15453</v>
      </c>
      <c r="R24" s="527">
        <v>15397</v>
      </c>
      <c r="S24" s="527">
        <v>15382</v>
      </c>
      <c r="T24" s="541"/>
      <c r="U24" s="527">
        <v>15376</v>
      </c>
      <c r="V24" s="527">
        <v>15287</v>
      </c>
      <c r="W24" s="527">
        <v>15272</v>
      </c>
      <c r="X24" s="527">
        <v>15328</v>
      </c>
      <c r="Y24" s="541"/>
      <c r="Z24" s="527">
        <v>15386</v>
      </c>
      <c r="AA24" s="527">
        <v>15377</v>
      </c>
      <c r="AB24" s="527">
        <v>15154</v>
      </c>
      <c r="AC24" s="527">
        <v>15087</v>
      </c>
      <c r="AD24" s="541"/>
      <c r="AE24" s="527">
        <v>15029</v>
      </c>
      <c r="AF24" s="527">
        <v>15192</v>
      </c>
      <c r="AG24" s="527">
        <v>14977</v>
      </c>
      <c r="AH24" s="527">
        <v>14694</v>
      </c>
      <c r="AI24" s="541"/>
      <c r="AJ24" s="527">
        <v>14570</v>
      </c>
      <c r="AK24" s="527">
        <v>14488</v>
      </c>
      <c r="AL24" s="527">
        <v>14353</v>
      </c>
      <c r="AM24" s="588">
        <v>14235</v>
      </c>
      <c r="AN24" s="541"/>
      <c r="AO24" s="528"/>
      <c r="AP24" s="541"/>
    </row>
    <row r="25" spans="3:48">
      <c r="C25" s="520"/>
      <c r="D25" s="532" t="s">
        <v>62</v>
      </c>
      <c r="E25" s="533"/>
      <c r="F25" s="534">
        <v>142643</v>
      </c>
      <c r="G25" s="534">
        <v>143690</v>
      </c>
      <c r="H25" s="534">
        <f>ROUNDDOWN('[1]国内生保事業 (円単位)'!H25/10^6,0)</f>
        <v>146551</v>
      </c>
      <c r="I25" s="534">
        <v>148423</v>
      </c>
      <c r="J25" s="541"/>
      <c r="K25" s="534">
        <v>149795</v>
      </c>
      <c r="L25" s="534">
        <v>151391</v>
      </c>
      <c r="M25" s="534">
        <v>152752</v>
      </c>
      <c r="N25" s="534">
        <v>154226</v>
      </c>
      <c r="O25" s="541"/>
      <c r="P25" s="534">
        <v>154666</v>
      </c>
      <c r="Q25" s="534">
        <v>156977</v>
      </c>
      <c r="R25" s="534">
        <v>159147</v>
      </c>
      <c r="S25" s="534">
        <v>161515</v>
      </c>
      <c r="T25" s="541"/>
      <c r="U25" s="534">
        <v>163368</v>
      </c>
      <c r="V25" s="534">
        <v>165177</v>
      </c>
      <c r="W25" s="534">
        <v>169650</v>
      </c>
      <c r="X25" s="534">
        <v>173730</v>
      </c>
      <c r="Y25" s="541"/>
      <c r="Z25" s="534">
        <v>177086</v>
      </c>
      <c r="AA25" s="534">
        <v>181246</v>
      </c>
      <c r="AB25" s="534">
        <v>184327</v>
      </c>
      <c r="AC25" s="534">
        <v>187585</v>
      </c>
      <c r="AD25" s="541"/>
      <c r="AE25" s="534">
        <v>189993</v>
      </c>
      <c r="AF25" s="534">
        <v>192644</v>
      </c>
      <c r="AG25" s="534">
        <v>195324</v>
      </c>
      <c r="AH25" s="534">
        <v>197905</v>
      </c>
      <c r="AI25" s="541"/>
      <c r="AJ25" s="534">
        <v>200175</v>
      </c>
      <c r="AK25" s="534">
        <v>201429</v>
      </c>
      <c r="AL25" s="534">
        <v>203226</v>
      </c>
      <c r="AM25" s="589">
        <v>205079</v>
      </c>
      <c r="AN25" s="541"/>
      <c r="AO25" s="535"/>
      <c r="AP25" s="541"/>
    </row>
    <row r="26" spans="3:48">
      <c r="D26" s="512"/>
      <c r="E26" s="512"/>
      <c r="F26" s="512"/>
      <c r="G26" s="512"/>
      <c r="H26" s="512"/>
      <c r="I26" s="512"/>
      <c r="J26" s="512"/>
      <c r="K26" s="512"/>
      <c r="L26" s="512"/>
      <c r="M26" s="512"/>
      <c r="N26" s="512"/>
      <c r="O26" s="512"/>
      <c r="P26" s="512"/>
      <c r="Q26" s="512"/>
      <c r="R26" s="512"/>
      <c r="S26" s="512"/>
      <c r="T26" s="512"/>
      <c r="U26" s="512"/>
      <c r="V26" s="512"/>
      <c r="W26" s="512"/>
      <c r="X26" s="512"/>
      <c r="Y26" s="512"/>
      <c r="Z26" s="512"/>
      <c r="AA26" s="512"/>
      <c r="AB26" s="512"/>
      <c r="AC26" s="512"/>
      <c r="AD26" s="512"/>
      <c r="AE26" s="512"/>
      <c r="AF26" s="512"/>
      <c r="AG26" s="512"/>
      <c r="AH26" s="512"/>
      <c r="AI26" s="512"/>
      <c r="AJ26" s="512"/>
      <c r="AK26" s="512"/>
      <c r="AL26" s="512"/>
      <c r="AM26" s="512"/>
      <c r="AN26" s="512"/>
      <c r="AO26" s="512"/>
      <c r="AP26" s="536"/>
      <c r="AQ26" s="536"/>
      <c r="AR26" s="536"/>
      <c r="AS26" s="536"/>
      <c r="AT26" s="536"/>
      <c r="AU26" s="536"/>
      <c r="AV26" s="536"/>
    </row>
    <row r="27" spans="3:48">
      <c r="C27" s="518" t="s">
        <v>310</v>
      </c>
      <c r="D27" s="519"/>
      <c r="E27" s="519"/>
      <c r="F27" s="519"/>
      <c r="G27" s="519"/>
      <c r="H27" s="519"/>
      <c r="I27" s="519"/>
      <c r="J27" s="519"/>
      <c r="K27" s="519"/>
      <c r="L27" s="519"/>
      <c r="M27" s="519"/>
      <c r="N27" s="519"/>
      <c r="O27" s="519"/>
      <c r="P27" s="519"/>
      <c r="Q27" s="519"/>
      <c r="R27" s="519"/>
      <c r="S27" s="519"/>
      <c r="T27" s="519"/>
      <c r="U27" s="519"/>
      <c r="V27" s="519"/>
      <c r="W27" s="519"/>
      <c r="X27" s="519"/>
      <c r="Y27" s="519"/>
      <c r="Z27" s="519"/>
      <c r="AA27" s="519"/>
      <c r="AB27" s="519"/>
      <c r="AC27" s="519"/>
      <c r="AD27" s="519"/>
      <c r="AE27" s="519"/>
      <c r="AF27" s="519"/>
      <c r="AG27" s="519"/>
      <c r="AH27" s="519"/>
      <c r="AI27" s="519"/>
      <c r="AJ27" s="519"/>
      <c r="AK27" s="519"/>
      <c r="AL27" s="519"/>
      <c r="AM27" s="519"/>
      <c r="AN27" s="519"/>
      <c r="AO27" s="519"/>
    </row>
    <row r="28" spans="3:48">
      <c r="C28" s="520"/>
      <c r="D28" s="521" t="s">
        <v>311</v>
      </c>
      <c r="E28" s="522"/>
      <c r="F28" s="542">
        <v>873678</v>
      </c>
      <c r="G28" s="543"/>
      <c r="H28" s="543"/>
      <c r="I28" s="542">
        <v>814475</v>
      </c>
      <c r="J28" s="511"/>
      <c r="K28" s="543"/>
      <c r="L28" s="543"/>
      <c r="M28" s="543"/>
      <c r="N28" s="542">
        <v>809744</v>
      </c>
      <c r="O28" s="511"/>
      <c r="P28" s="543"/>
      <c r="Q28" s="543"/>
      <c r="R28" s="543"/>
      <c r="S28" s="542">
        <v>979083</v>
      </c>
      <c r="T28" s="511"/>
      <c r="U28" s="543"/>
      <c r="V28" s="543"/>
      <c r="W28" s="543"/>
      <c r="X28" s="542">
        <v>1009130</v>
      </c>
      <c r="Y28" s="511"/>
      <c r="Z28" s="543"/>
      <c r="AA28" s="543"/>
      <c r="AB28" s="543"/>
      <c r="AC28" s="542">
        <v>1107695</v>
      </c>
      <c r="AD28" s="511"/>
      <c r="AE28" s="543"/>
      <c r="AF28" s="543"/>
      <c r="AG28" s="543"/>
      <c r="AH28" s="542">
        <v>1163377</v>
      </c>
      <c r="AI28" s="511"/>
      <c r="AJ28" s="543"/>
      <c r="AK28" s="543"/>
      <c r="AL28" s="543"/>
      <c r="AM28" s="590">
        <v>1211926</v>
      </c>
      <c r="AN28" s="511"/>
      <c r="AO28" s="544"/>
      <c r="AP28" s="511"/>
    </row>
    <row r="29" spans="3:48">
      <c r="C29" s="520"/>
      <c r="D29" s="525"/>
      <c r="E29" s="526" t="s">
        <v>147</v>
      </c>
      <c r="F29" s="545">
        <v>381516</v>
      </c>
      <c r="G29" s="546"/>
      <c r="H29" s="546"/>
      <c r="I29" s="545">
        <v>439076</v>
      </c>
      <c r="J29" s="511"/>
      <c r="K29" s="546"/>
      <c r="L29" s="546"/>
      <c r="M29" s="546"/>
      <c r="N29" s="545">
        <v>417757</v>
      </c>
      <c r="O29" s="511"/>
      <c r="P29" s="546"/>
      <c r="Q29" s="546"/>
      <c r="R29" s="546"/>
      <c r="S29" s="545">
        <v>390707</v>
      </c>
      <c r="T29" s="511"/>
      <c r="U29" s="546"/>
      <c r="V29" s="546"/>
      <c r="W29" s="546"/>
      <c r="X29" s="545">
        <v>297501</v>
      </c>
      <c r="Y29" s="511"/>
      <c r="Z29" s="546"/>
      <c r="AA29" s="546"/>
      <c r="AB29" s="546"/>
      <c r="AC29" s="545">
        <v>157220</v>
      </c>
      <c r="AD29" s="511"/>
      <c r="AE29" s="546"/>
      <c r="AF29" s="546"/>
      <c r="AG29" s="546"/>
      <c r="AH29" s="545">
        <v>15368</v>
      </c>
      <c r="AI29" s="511"/>
      <c r="AJ29" s="546"/>
      <c r="AK29" s="546"/>
      <c r="AL29" s="546"/>
      <c r="AM29" s="591">
        <v>-225343</v>
      </c>
      <c r="AN29" s="511"/>
      <c r="AO29" s="528"/>
      <c r="AP29" s="511"/>
    </row>
    <row r="30" spans="3:48">
      <c r="C30" s="520"/>
      <c r="D30" s="530"/>
      <c r="E30" s="526" t="s">
        <v>148</v>
      </c>
      <c r="F30" s="545">
        <v>492161</v>
      </c>
      <c r="G30" s="546"/>
      <c r="H30" s="546"/>
      <c r="I30" s="545">
        <v>375399</v>
      </c>
      <c r="J30" s="511"/>
      <c r="K30" s="546"/>
      <c r="L30" s="546"/>
      <c r="M30" s="546"/>
      <c r="N30" s="545">
        <v>391987</v>
      </c>
      <c r="O30" s="511"/>
      <c r="P30" s="546"/>
      <c r="Q30" s="546"/>
      <c r="R30" s="546"/>
      <c r="S30" s="545">
        <v>588375</v>
      </c>
      <c r="T30" s="511"/>
      <c r="U30" s="546"/>
      <c r="V30" s="546"/>
      <c r="W30" s="546"/>
      <c r="X30" s="545">
        <v>711628</v>
      </c>
      <c r="Y30" s="511"/>
      <c r="Z30" s="546"/>
      <c r="AA30" s="546"/>
      <c r="AB30" s="546"/>
      <c r="AC30" s="545">
        <v>950475</v>
      </c>
      <c r="AD30" s="511"/>
      <c r="AE30" s="546"/>
      <c r="AF30" s="546"/>
      <c r="AG30" s="546"/>
      <c r="AH30" s="545">
        <v>1148009</v>
      </c>
      <c r="AI30" s="511"/>
      <c r="AJ30" s="546"/>
      <c r="AK30" s="546"/>
      <c r="AL30" s="546"/>
      <c r="AM30" s="591">
        <v>1437269</v>
      </c>
      <c r="AN30" s="511"/>
      <c r="AO30" s="528"/>
      <c r="AP30" s="511"/>
    </row>
    <row r="31" spans="3:48">
      <c r="C31" s="520"/>
      <c r="D31" s="532" t="s">
        <v>108</v>
      </c>
      <c r="E31" s="533"/>
      <c r="F31" s="547">
        <v>28390</v>
      </c>
      <c r="G31" s="548"/>
      <c r="H31" s="548"/>
      <c r="I31" s="547">
        <v>36834</v>
      </c>
      <c r="J31" s="536"/>
      <c r="K31" s="548"/>
      <c r="L31" s="548"/>
      <c r="M31" s="548"/>
      <c r="N31" s="547">
        <v>23838</v>
      </c>
      <c r="O31" s="536"/>
      <c r="P31" s="548"/>
      <c r="Q31" s="548"/>
      <c r="R31" s="548"/>
      <c r="S31" s="547">
        <v>26159</v>
      </c>
      <c r="T31" s="536"/>
      <c r="U31" s="548"/>
      <c r="V31" s="548"/>
      <c r="W31" s="548"/>
      <c r="X31" s="547">
        <v>28068</v>
      </c>
      <c r="Y31" s="536"/>
      <c r="Z31" s="548"/>
      <c r="AA31" s="548"/>
      <c r="AB31" s="548"/>
      <c r="AC31" s="547">
        <v>35192</v>
      </c>
      <c r="AD31" s="536"/>
      <c r="AE31" s="548"/>
      <c r="AF31" s="548"/>
      <c r="AG31" s="548"/>
      <c r="AH31" s="547">
        <v>33033</v>
      </c>
      <c r="AI31" s="536"/>
      <c r="AJ31" s="548"/>
      <c r="AK31" s="548"/>
      <c r="AL31" s="548"/>
      <c r="AM31" s="592">
        <v>28905</v>
      </c>
      <c r="AN31" s="536"/>
      <c r="AO31" s="535"/>
      <c r="AP31" s="536"/>
      <c r="AQ31" s="536"/>
      <c r="AR31" s="536"/>
      <c r="AS31" s="536"/>
      <c r="AT31" s="536"/>
    </row>
    <row r="32" spans="3:48">
      <c r="D32" s="549"/>
      <c r="E32" s="549"/>
    </row>
    <row r="33" spans="3:41">
      <c r="C33" s="550" t="s">
        <v>109</v>
      </c>
      <c r="D33" s="551"/>
      <c r="E33" s="551"/>
      <c r="F33" s="551"/>
      <c r="G33" s="551"/>
      <c r="H33" s="551"/>
      <c r="I33" s="552"/>
      <c r="J33" s="520"/>
      <c r="K33" s="551"/>
      <c r="L33" s="551"/>
      <c r="M33" s="551"/>
      <c r="N33" s="552"/>
      <c r="O33" s="520"/>
      <c r="P33" s="551"/>
      <c r="Q33" s="551"/>
      <c r="R33" s="551"/>
      <c r="S33" s="552"/>
      <c r="T33" s="520"/>
      <c r="U33" s="551"/>
      <c r="V33" s="551"/>
      <c r="W33" s="551"/>
      <c r="X33" s="552"/>
      <c r="Y33" s="520"/>
      <c r="Z33" s="551"/>
      <c r="AA33" s="551"/>
      <c r="AB33" s="551"/>
      <c r="AC33" s="552"/>
      <c r="AD33" s="520"/>
      <c r="AE33" s="551"/>
      <c r="AF33" s="551"/>
      <c r="AG33" s="551"/>
      <c r="AH33" s="552"/>
      <c r="AI33" s="520"/>
      <c r="AJ33" s="551"/>
      <c r="AK33" s="551"/>
      <c r="AL33" s="551"/>
      <c r="AM33" s="551"/>
      <c r="AN33" s="520"/>
      <c r="AO33" s="552"/>
    </row>
    <row r="34" spans="3:41">
      <c r="C34" s="520"/>
      <c r="D34" s="553" t="s">
        <v>123</v>
      </c>
      <c r="E34" s="554"/>
      <c r="F34" s="555">
        <v>438487</v>
      </c>
      <c r="G34" s="555">
        <v>105485</v>
      </c>
      <c r="H34" s="555">
        <f>ROUNDDOWN('[1]国内生保事業 (円単位)'!H34/10^6,0)</f>
        <v>323578</v>
      </c>
      <c r="I34" s="555">
        <v>444443</v>
      </c>
      <c r="K34" s="555">
        <v>105783</v>
      </c>
      <c r="L34" s="555">
        <v>217706</v>
      </c>
      <c r="M34" s="555">
        <v>326448</v>
      </c>
      <c r="N34" s="555">
        <v>446510</v>
      </c>
      <c r="P34" s="555">
        <v>104615</v>
      </c>
      <c r="Q34" s="555">
        <v>215330</v>
      </c>
      <c r="R34" s="555">
        <v>323394</v>
      </c>
      <c r="S34" s="555">
        <v>441549</v>
      </c>
      <c r="U34" s="555">
        <v>105173</v>
      </c>
      <c r="V34" s="555">
        <v>214053</v>
      </c>
      <c r="W34" s="555">
        <v>321150</v>
      </c>
      <c r="X34" s="555">
        <v>436893</v>
      </c>
      <c r="Z34" s="555">
        <v>103799</v>
      </c>
      <c r="AA34" s="555">
        <v>212327</v>
      </c>
      <c r="AB34" s="555">
        <v>319977</v>
      </c>
      <c r="AC34" s="555">
        <v>434473</v>
      </c>
      <c r="AE34" s="555">
        <v>104458</v>
      </c>
      <c r="AF34" s="555">
        <v>212811</v>
      </c>
      <c r="AG34" s="555">
        <v>319278</v>
      </c>
      <c r="AH34" s="555">
        <v>433079</v>
      </c>
      <c r="AJ34" s="555">
        <v>104349</v>
      </c>
      <c r="AK34" s="555">
        <v>212754</v>
      </c>
      <c r="AL34" s="555">
        <v>321252</v>
      </c>
      <c r="AM34" s="618">
        <v>437310</v>
      </c>
      <c r="AO34" s="556"/>
    </row>
    <row r="35" spans="3:41">
      <c r="C35" s="520"/>
      <c r="D35" s="557" t="s">
        <v>124</v>
      </c>
      <c r="E35" s="558"/>
      <c r="F35" s="559">
        <v>182504</v>
      </c>
      <c r="G35" s="559">
        <v>44938</v>
      </c>
      <c r="H35" s="559">
        <f>ROUNDDOWN('[1]国内生保事業 (円単位)'!H35/10^6,0)</f>
        <v>137633</v>
      </c>
      <c r="I35" s="559">
        <v>186185</v>
      </c>
      <c r="K35" s="559">
        <v>46399</v>
      </c>
      <c r="L35" s="559">
        <v>91638</v>
      </c>
      <c r="M35" s="559">
        <v>141166</v>
      </c>
      <c r="N35" s="559">
        <v>190877</v>
      </c>
      <c r="P35" s="559">
        <v>49170</v>
      </c>
      <c r="Q35" s="559">
        <v>94778</v>
      </c>
      <c r="R35" s="559">
        <v>143299</v>
      </c>
      <c r="S35" s="559">
        <v>195395</v>
      </c>
      <c r="U35" s="559">
        <v>54183</v>
      </c>
      <c r="V35" s="559">
        <v>105040</v>
      </c>
      <c r="W35" s="559">
        <v>159044</v>
      </c>
      <c r="X35" s="559">
        <v>215929</v>
      </c>
      <c r="Z35" s="559">
        <v>60583</v>
      </c>
      <c r="AA35" s="559">
        <v>116883</v>
      </c>
      <c r="AB35" s="559">
        <v>191432</v>
      </c>
      <c r="AC35" s="559">
        <v>253947</v>
      </c>
      <c r="AE35" s="559">
        <v>55184</v>
      </c>
      <c r="AF35" s="559">
        <v>109364</v>
      </c>
      <c r="AG35" s="559">
        <v>168157</v>
      </c>
      <c r="AH35" s="559">
        <v>228406</v>
      </c>
      <c r="AJ35" s="559">
        <v>55594</v>
      </c>
      <c r="AK35" s="559">
        <v>111250</v>
      </c>
      <c r="AL35" s="559">
        <v>170807</v>
      </c>
      <c r="AM35" s="585">
        <v>228822</v>
      </c>
      <c r="AO35" s="556"/>
    </row>
    <row r="36" spans="3:41">
      <c r="C36" s="520"/>
      <c r="D36" s="557" t="s">
        <v>125</v>
      </c>
      <c r="E36" s="558"/>
      <c r="F36" s="559">
        <v>95576</v>
      </c>
      <c r="G36" s="559">
        <v>21947</v>
      </c>
      <c r="H36" s="559">
        <f>ROUNDDOWN('[1]国内生保事業 (円単位)'!H36/10^6,0)</f>
        <v>67537</v>
      </c>
      <c r="I36" s="559">
        <v>93273</v>
      </c>
      <c r="K36" s="559">
        <v>20176</v>
      </c>
      <c r="L36" s="559">
        <v>42167</v>
      </c>
      <c r="M36" s="559">
        <v>63217</v>
      </c>
      <c r="N36" s="559">
        <v>87627</v>
      </c>
      <c r="P36" s="559">
        <v>19477</v>
      </c>
      <c r="Q36" s="559">
        <v>40754</v>
      </c>
      <c r="R36" s="559">
        <v>62929</v>
      </c>
      <c r="S36" s="559">
        <v>87288</v>
      </c>
      <c r="U36" s="559">
        <v>22367</v>
      </c>
      <c r="V36" s="559">
        <v>44759</v>
      </c>
      <c r="W36" s="559">
        <v>68131</v>
      </c>
      <c r="X36" s="559">
        <v>94804</v>
      </c>
      <c r="Z36" s="559">
        <v>22855</v>
      </c>
      <c r="AA36" s="559">
        <v>47371</v>
      </c>
      <c r="AB36" s="559">
        <v>71832</v>
      </c>
      <c r="AC36" s="559">
        <v>99017</v>
      </c>
      <c r="AE36" s="559">
        <v>22388</v>
      </c>
      <c r="AF36" s="559">
        <v>45676</v>
      </c>
      <c r="AG36" s="559">
        <v>68832</v>
      </c>
      <c r="AH36" s="559">
        <v>96145</v>
      </c>
      <c r="AJ36" s="559">
        <v>24450</v>
      </c>
      <c r="AK36" s="559">
        <v>49613</v>
      </c>
      <c r="AL36" s="559">
        <v>74048</v>
      </c>
      <c r="AM36" s="585">
        <v>101658</v>
      </c>
      <c r="AO36" s="556"/>
    </row>
    <row r="37" spans="3:41">
      <c r="C37" s="520"/>
      <c r="D37" s="557" t="s">
        <v>126</v>
      </c>
      <c r="E37" s="558"/>
      <c r="F37" s="559">
        <v>1109</v>
      </c>
      <c r="G37" s="559">
        <v>705</v>
      </c>
      <c r="H37" s="559">
        <f>ROUNDDOWN('[1]国内生保事業 (円単位)'!H37/10^6,0)</f>
        <v>1186</v>
      </c>
      <c r="I37" s="559">
        <v>3286</v>
      </c>
      <c r="K37" s="559">
        <v>0</v>
      </c>
      <c r="L37" s="559">
        <v>0</v>
      </c>
      <c r="M37" s="559">
        <v>0</v>
      </c>
      <c r="N37" s="559">
        <v>0</v>
      </c>
      <c r="P37" s="559">
        <v>0</v>
      </c>
      <c r="Q37" s="559">
        <v>0</v>
      </c>
      <c r="R37" s="559">
        <v>0</v>
      </c>
      <c r="S37" s="559">
        <v>0</v>
      </c>
      <c r="U37" s="559">
        <v>0</v>
      </c>
      <c r="V37" s="559">
        <v>0</v>
      </c>
      <c r="W37" s="559">
        <v>0</v>
      </c>
      <c r="X37" s="559">
        <v>0</v>
      </c>
      <c r="Z37" s="559">
        <v>0</v>
      </c>
      <c r="AA37" s="559">
        <v>0</v>
      </c>
      <c r="AB37" s="559">
        <v>0</v>
      </c>
      <c r="AC37" s="559">
        <v>0</v>
      </c>
      <c r="AE37" s="559">
        <v>0</v>
      </c>
      <c r="AF37" s="559">
        <v>0</v>
      </c>
      <c r="AG37" s="559">
        <v>0</v>
      </c>
      <c r="AH37" s="559">
        <v>0</v>
      </c>
      <c r="AJ37" s="559">
        <v>0</v>
      </c>
      <c r="AK37" s="559">
        <v>0</v>
      </c>
      <c r="AL37" s="559">
        <v>0</v>
      </c>
      <c r="AM37" s="585">
        <v>0</v>
      </c>
      <c r="AO37" s="556"/>
    </row>
    <row r="38" spans="3:41">
      <c r="C38" s="520"/>
      <c r="D38" s="557" t="s">
        <v>127</v>
      </c>
      <c r="E38" s="558"/>
      <c r="F38" s="559">
        <v>185437</v>
      </c>
      <c r="G38" s="559">
        <v>39696</v>
      </c>
      <c r="H38" s="559">
        <f>ROUNDDOWN('[1]国内生保事業 (円単位)'!H38/10^6,0)</f>
        <v>123640</v>
      </c>
      <c r="I38" s="559">
        <v>175833</v>
      </c>
      <c r="K38" s="559">
        <v>41397</v>
      </c>
      <c r="L38" s="559">
        <v>90321</v>
      </c>
      <c r="M38" s="559">
        <v>134011</v>
      </c>
      <c r="N38" s="559">
        <v>183944</v>
      </c>
      <c r="P38" s="559">
        <v>41272</v>
      </c>
      <c r="Q38" s="559">
        <v>87369</v>
      </c>
      <c r="R38" s="559">
        <v>128965</v>
      </c>
      <c r="S38" s="559">
        <v>178887</v>
      </c>
      <c r="U38" s="559">
        <v>32672</v>
      </c>
      <c r="V38" s="559">
        <v>70774</v>
      </c>
      <c r="W38" s="559">
        <v>105946</v>
      </c>
      <c r="X38" s="559">
        <v>147184</v>
      </c>
      <c r="Z38" s="559">
        <v>30802</v>
      </c>
      <c r="AA38" s="559">
        <v>78424</v>
      </c>
      <c r="AB38" s="559">
        <v>101002</v>
      </c>
      <c r="AC38" s="559">
        <v>132099</v>
      </c>
      <c r="AE38" s="559">
        <v>32009</v>
      </c>
      <c r="AF38" s="559">
        <v>67575</v>
      </c>
      <c r="AG38" s="559">
        <v>96931</v>
      </c>
      <c r="AH38" s="559">
        <v>131981</v>
      </c>
      <c r="AJ38" s="559">
        <v>30618</v>
      </c>
      <c r="AK38" s="559">
        <v>63902</v>
      </c>
      <c r="AL38" s="559">
        <v>96267</v>
      </c>
      <c r="AM38" s="585">
        <v>131360</v>
      </c>
      <c r="AO38" s="556"/>
    </row>
    <row r="39" spans="3:41">
      <c r="C39" s="520"/>
      <c r="D39" s="557" t="s">
        <v>128</v>
      </c>
      <c r="E39" s="558"/>
      <c r="F39" s="559">
        <v>43880</v>
      </c>
      <c r="G39" s="559">
        <v>11059</v>
      </c>
      <c r="H39" s="559">
        <f>ROUNDDOWN('[1]国内生保事業 (円単位)'!H39/10^6,0)</f>
        <v>33421</v>
      </c>
      <c r="I39" s="559">
        <v>44583</v>
      </c>
      <c r="K39" s="559">
        <v>11157</v>
      </c>
      <c r="L39" s="559">
        <v>22431</v>
      </c>
      <c r="M39" s="559">
        <v>34010</v>
      </c>
      <c r="N39" s="559">
        <v>45731</v>
      </c>
      <c r="P39" s="559">
        <v>11554</v>
      </c>
      <c r="Q39" s="559">
        <v>23302</v>
      </c>
      <c r="R39" s="559">
        <v>35172</v>
      </c>
      <c r="S39" s="559">
        <v>47090</v>
      </c>
      <c r="U39" s="559">
        <v>12102</v>
      </c>
      <c r="V39" s="559">
        <v>24191</v>
      </c>
      <c r="W39" s="559">
        <v>36696</v>
      </c>
      <c r="X39" s="559">
        <v>49413</v>
      </c>
      <c r="Z39" s="559">
        <v>13380</v>
      </c>
      <c r="AA39" s="559">
        <v>27038</v>
      </c>
      <c r="AB39" s="559">
        <v>40955</v>
      </c>
      <c r="AC39" s="559">
        <v>54982</v>
      </c>
      <c r="AE39" s="559">
        <v>14461</v>
      </c>
      <c r="AF39" s="559">
        <v>29047</v>
      </c>
      <c r="AG39" s="559">
        <v>43833</v>
      </c>
      <c r="AH39" s="559">
        <v>59918</v>
      </c>
      <c r="AJ39" s="559">
        <v>15306</v>
      </c>
      <c r="AK39" s="559">
        <v>29745</v>
      </c>
      <c r="AL39" s="559">
        <v>44863</v>
      </c>
      <c r="AM39" s="585">
        <v>61098</v>
      </c>
      <c r="AO39" s="556"/>
    </row>
    <row r="40" spans="3:41">
      <c r="C40" s="520"/>
      <c r="D40" s="560" t="s">
        <v>312</v>
      </c>
      <c r="E40" s="561"/>
      <c r="F40" s="562">
        <v>-155</v>
      </c>
      <c r="G40" s="562">
        <v>-474</v>
      </c>
      <c r="H40" s="562">
        <f>ROUNDDOWN('[1]国内生保事業 (円単位)'!H40/10^6,0)</f>
        <v>-2757</v>
      </c>
      <c r="I40" s="562">
        <v>-2613</v>
      </c>
      <c r="K40" s="562">
        <v>-721</v>
      </c>
      <c r="L40" s="562">
        <v>11</v>
      </c>
      <c r="M40" s="562">
        <v>2227</v>
      </c>
      <c r="N40" s="562">
        <v>-2515</v>
      </c>
      <c r="P40" s="562">
        <v>2649</v>
      </c>
      <c r="Q40" s="562">
        <v>3550</v>
      </c>
      <c r="R40" s="562">
        <v>3986</v>
      </c>
      <c r="S40" s="562">
        <v>4743</v>
      </c>
      <c r="U40" s="562">
        <v>738</v>
      </c>
      <c r="V40" s="562">
        <v>-243</v>
      </c>
      <c r="W40" s="562">
        <v>-384</v>
      </c>
      <c r="X40" s="562">
        <v>-791</v>
      </c>
      <c r="Z40" s="562">
        <v>-841</v>
      </c>
      <c r="AA40" s="562">
        <v>-2908</v>
      </c>
      <c r="AB40" s="562">
        <v>-4841</v>
      </c>
      <c r="AC40" s="562">
        <v>-6210</v>
      </c>
      <c r="AE40" s="562">
        <v>-147</v>
      </c>
      <c r="AF40" s="562">
        <v>-1803</v>
      </c>
      <c r="AG40" s="562">
        <v>-2912</v>
      </c>
      <c r="AH40" s="562">
        <v>-4903</v>
      </c>
      <c r="AJ40" s="562">
        <v>-1572</v>
      </c>
      <c r="AK40" s="562">
        <v>-4135</v>
      </c>
      <c r="AL40" s="562">
        <v>-2850</v>
      </c>
      <c r="AM40" s="586">
        <v>-7940</v>
      </c>
      <c r="AO40" s="563"/>
    </row>
    <row r="41" spans="3:41">
      <c r="C41" s="520"/>
      <c r="D41" s="564" t="s">
        <v>313</v>
      </c>
      <c r="E41" s="565"/>
      <c r="F41" s="566">
        <v>17585</v>
      </c>
      <c r="G41" s="566">
        <v>8783</v>
      </c>
      <c r="H41" s="566">
        <f>ROUNDDOWN('[1]国内生保事業 (円単位)'!H41/10^6,0)</f>
        <v>24244</v>
      </c>
      <c r="I41" s="566">
        <v>27834</v>
      </c>
      <c r="K41" s="566">
        <v>8247</v>
      </c>
      <c r="L41" s="566">
        <v>16022</v>
      </c>
      <c r="M41" s="566">
        <v>24290</v>
      </c>
      <c r="N41" s="566">
        <v>27276</v>
      </c>
      <c r="P41" s="566">
        <v>8898</v>
      </c>
      <c r="Q41" s="566">
        <v>19280</v>
      </c>
      <c r="R41" s="566">
        <v>27358</v>
      </c>
      <c r="S41" s="566">
        <v>31813</v>
      </c>
      <c r="U41" s="566">
        <v>8791</v>
      </c>
      <c r="V41" s="566">
        <v>17426</v>
      </c>
      <c r="W41" s="566">
        <v>24339</v>
      </c>
      <c r="X41" s="566">
        <v>27596</v>
      </c>
      <c r="Z41" s="566">
        <v>2097</v>
      </c>
      <c r="AA41" s="566">
        <v>-6221</v>
      </c>
      <c r="AB41" s="566">
        <v>-8175</v>
      </c>
      <c r="AC41" s="566">
        <v>-1817</v>
      </c>
      <c r="AE41" s="566">
        <v>9190</v>
      </c>
      <c r="AF41" s="566">
        <v>17439</v>
      </c>
      <c r="AG41" s="566">
        <v>26276</v>
      </c>
      <c r="AH41" s="566">
        <v>31561</v>
      </c>
      <c r="AJ41" s="566">
        <v>7419</v>
      </c>
      <c r="AK41" s="566">
        <v>13598</v>
      </c>
      <c r="AL41" s="566">
        <v>22142</v>
      </c>
      <c r="AM41" s="619">
        <v>28626</v>
      </c>
      <c r="AO41" s="567"/>
    </row>
    <row r="42" spans="3:41">
      <c r="C42" s="520"/>
      <c r="D42" s="553" t="s">
        <v>129</v>
      </c>
      <c r="E42" s="554"/>
      <c r="F42" s="555">
        <v>1276</v>
      </c>
      <c r="G42" s="555">
        <v>-72</v>
      </c>
      <c r="H42" s="555">
        <f>ROUNDDOWN('[1]国内生保事業 (円単位)'!H42/10^6,0)</f>
        <v>549</v>
      </c>
      <c r="I42" s="555">
        <v>1240</v>
      </c>
      <c r="K42" s="555">
        <v>27</v>
      </c>
      <c r="L42" s="555">
        <v>559</v>
      </c>
      <c r="M42" s="555">
        <v>1159</v>
      </c>
      <c r="N42" s="555">
        <v>2685</v>
      </c>
      <c r="P42" s="555">
        <v>-270</v>
      </c>
      <c r="Q42" s="555">
        <v>175</v>
      </c>
      <c r="R42" s="555">
        <v>738</v>
      </c>
      <c r="S42" s="555">
        <v>1800</v>
      </c>
      <c r="U42" s="555">
        <v>-553</v>
      </c>
      <c r="V42" s="555">
        <v>-1126</v>
      </c>
      <c r="W42" s="555">
        <v>-1185</v>
      </c>
      <c r="X42" s="555">
        <v>-1607</v>
      </c>
      <c r="Z42" s="555">
        <v>-2487</v>
      </c>
      <c r="AA42" s="555">
        <v>-469</v>
      </c>
      <c r="AB42" s="555">
        <v>-472</v>
      </c>
      <c r="AC42" s="555">
        <v>2095</v>
      </c>
      <c r="AE42" s="555">
        <v>-2116</v>
      </c>
      <c r="AF42" s="555">
        <v>-3941</v>
      </c>
      <c r="AG42" s="555">
        <v>-6982</v>
      </c>
      <c r="AH42" s="555">
        <v>-9934</v>
      </c>
      <c r="AJ42" s="555">
        <v>-3600</v>
      </c>
      <c r="AK42" s="555">
        <v>-1070</v>
      </c>
      <c r="AL42" s="555">
        <v>-5552</v>
      </c>
      <c r="AM42" s="618">
        <v>-5500</v>
      </c>
      <c r="AO42" s="568"/>
    </row>
    <row r="43" spans="3:41">
      <c r="C43" s="520"/>
      <c r="D43" s="557" t="s">
        <v>130</v>
      </c>
      <c r="E43" s="558"/>
      <c r="F43" s="559">
        <v>0</v>
      </c>
      <c r="G43" s="559">
        <v>0</v>
      </c>
      <c r="H43" s="559">
        <f>ROUNDDOWN('[1]国内生保事業 (円単位)'!H43/10^6,0)</f>
        <v>0</v>
      </c>
      <c r="I43" s="559">
        <v>0</v>
      </c>
      <c r="K43" s="559">
        <v>0</v>
      </c>
      <c r="L43" s="559">
        <v>0</v>
      </c>
      <c r="M43" s="559">
        <v>0</v>
      </c>
      <c r="N43" s="559">
        <v>0</v>
      </c>
      <c r="P43" s="559">
        <v>0</v>
      </c>
      <c r="Q43" s="559">
        <v>0</v>
      </c>
      <c r="R43" s="559">
        <v>0</v>
      </c>
      <c r="S43" s="559">
        <v>8</v>
      </c>
      <c r="U43" s="559">
        <v>0</v>
      </c>
      <c r="V43" s="559">
        <v>0</v>
      </c>
      <c r="W43" s="559">
        <v>0</v>
      </c>
      <c r="X43" s="559">
        <v>0</v>
      </c>
      <c r="Z43" s="559">
        <v>0</v>
      </c>
      <c r="AA43" s="559">
        <v>0</v>
      </c>
      <c r="AB43" s="559">
        <v>0</v>
      </c>
      <c r="AC43" s="559">
        <v>0</v>
      </c>
      <c r="AE43" s="559">
        <v>0</v>
      </c>
      <c r="AF43" s="559">
        <v>0</v>
      </c>
      <c r="AG43" s="559">
        <v>0</v>
      </c>
      <c r="AH43" s="559">
        <v>99</v>
      </c>
      <c r="AJ43" s="559">
        <v>0</v>
      </c>
      <c r="AK43" s="559">
        <v>0</v>
      </c>
      <c r="AL43" s="559">
        <v>0</v>
      </c>
      <c r="AM43" s="585">
        <v>0</v>
      </c>
      <c r="AO43" s="556"/>
    </row>
    <row r="44" spans="3:41">
      <c r="C44" s="520"/>
      <c r="D44" s="560" t="s">
        <v>131</v>
      </c>
      <c r="E44" s="561"/>
      <c r="F44" s="562">
        <v>-1399</v>
      </c>
      <c r="G44" s="562">
        <v>-369</v>
      </c>
      <c r="H44" s="562">
        <f>ROUNDDOWN('[1]国内生保事業 (円単位)'!H44/10^6,0)</f>
        <v>-725</v>
      </c>
      <c r="I44" s="562">
        <v>-918</v>
      </c>
      <c r="K44" s="562">
        <v>-130</v>
      </c>
      <c r="L44" s="562">
        <v>-363</v>
      </c>
      <c r="M44" s="562">
        <v>-469</v>
      </c>
      <c r="N44" s="562">
        <v>-365</v>
      </c>
      <c r="P44" s="562">
        <v>-267</v>
      </c>
      <c r="Q44" s="562">
        <v>-355</v>
      </c>
      <c r="R44" s="562">
        <v>-401</v>
      </c>
      <c r="S44" s="562">
        <v>-340</v>
      </c>
      <c r="U44" s="562">
        <v>350</v>
      </c>
      <c r="V44" s="562">
        <v>382</v>
      </c>
      <c r="W44" s="562">
        <v>427</v>
      </c>
      <c r="X44" s="562">
        <v>617</v>
      </c>
      <c r="Z44" s="562">
        <v>1615</v>
      </c>
      <c r="AA44" s="562">
        <v>4834</v>
      </c>
      <c r="AB44" s="562">
        <v>6576</v>
      </c>
      <c r="AC44" s="562">
        <v>6890</v>
      </c>
      <c r="AE44" s="562">
        <v>650</v>
      </c>
      <c r="AF44" s="562">
        <v>1582</v>
      </c>
      <c r="AG44" s="562">
        <v>1746</v>
      </c>
      <c r="AH44" s="562">
        <v>7046</v>
      </c>
      <c r="AJ44" s="562">
        <v>2057</v>
      </c>
      <c r="AK44" s="562">
        <v>5731</v>
      </c>
      <c r="AL44" s="562">
        <v>8561</v>
      </c>
      <c r="AM44" s="586">
        <v>10503</v>
      </c>
      <c r="AO44" s="563"/>
    </row>
    <row r="45" spans="3:41">
      <c r="C45" s="520"/>
      <c r="D45" s="569" t="s">
        <v>255</v>
      </c>
      <c r="E45" s="570"/>
      <c r="F45" s="571">
        <v>-122</v>
      </c>
      <c r="G45" s="571">
        <v>-441</v>
      </c>
      <c r="H45" s="571">
        <f>ROUNDDOWN('[1]国内生保事業 (円単位)'!H45/10^6,0)</f>
        <v>-175</v>
      </c>
      <c r="I45" s="571">
        <v>321</v>
      </c>
      <c r="K45" s="571">
        <v>-102</v>
      </c>
      <c r="L45" s="571">
        <v>195</v>
      </c>
      <c r="M45" s="571">
        <v>689</v>
      </c>
      <c r="N45" s="571">
        <v>2319</v>
      </c>
      <c r="P45" s="571">
        <v>-538</v>
      </c>
      <c r="Q45" s="571">
        <v>-179</v>
      </c>
      <c r="R45" s="571">
        <v>336</v>
      </c>
      <c r="S45" s="571">
        <v>1451</v>
      </c>
      <c r="U45" s="571">
        <v>-202</v>
      </c>
      <c r="V45" s="571">
        <v>-743</v>
      </c>
      <c r="W45" s="571">
        <v>-758</v>
      </c>
      <c r="X45" s="571">
        <v>-990</v>
      </c>
      <c r="Z45" s="571">
        <v>-871</v>
      </c>
      <c r="AA45" s="571">
        <v>4364</v>
      </c>
      <c r="AB45" s="571">
        <v>6103</v>
      </c>
      <c r="AC45" s="571">
        <v>8985</v>
      </c>
      <c r="AE45" s="571">
        <v>-1465</v>
      </c>
      <c r="AF45" s="571">
        <v>-2359</v>
      </c>
      <c r="AG45" s="571">
        <v>-5236</v>
      </c>
      <c r="AH45" s="571">
        <v>-2987</v>
      </c>
      <c r="AJ45" s="571">
        <v>-1542</v>
      </c>
      <c r="AK45" s="571">
        <v>4661</v>
      </c>
      <c r="AL45" s="571">
        <v>3009</v>
      </c>
      <c r="AM45" s="620">
        <v>5003</v>
      </c>
      <c r="AO45" s="567"/>
    </row>
    <row r="46" spans="3:41">
      <c r="C46" s="520"/>
      <c r="D46" s="553" t="s">
        <v>132</v>
      </c>
      <c r="E46" s="554"/>
      <c r="F46" s="555">
        <v>739</v>
      </c>
      <c r="G46" s="555">
        <v>462</v>
      </c>
      <c r="H46" s="555">
        <f>ROUNDDOWN('[1]国内生保事業 (円単位)'!H46/10^6,0)</f>
        <v>984</v>
      </c>
      <c r="I46" s="555">
        <v>1371</v>
      </c>
      <c r="K46" s="555">
        <v>264</v>
      </c>
      <c r="L46" s="555">
        <v>373</v>
      </c>
      <c r="M46" s="555">
        <v>554</v>
      </c>
      <c r="N46" s="555">
        <v>857</v>
      </c>
      <c r="P46" s="555">
        <v>122</v>
      </c>
      <c r="Q46" s="555">
        <v>371</v>
      </c>
      <c r="R46" s="555">
        <v>574</v>
      </c>
      <c r="S46" s="555">
        <v>801</v>
      </c>
      <c r="U46" s="555">
        <v>201</v>
      </c>
      <c r="V46" s="555">
        <v>356</v>
      </c>
      <c r="W46" s="555">
        <v>438</v>
      </c>
      <c r="X46" s="555">
        <v>161</v>
      </c>
      <c r="Z46" s="555">
        <v>173</v>
      </c>
      <c r="AA46" s="555">
        <v>588</v>
      </c>
      <c r="AB46" s="555">
        <v>780</v>
      </c>
      <c r="AC46" s="555">
        <v>838</v>
      </c>
      <c r="AE46" s="555">
        <v>88</v>
      </c>
      <c r="AF46" s="555">
        <v>337</v>
      </c>
      <c r="AG46" s="555">
        <v>493</v>
      </c>
      <c r="AH46" s="555">
        <v>674</v>
      </c>
      <c r="AJ46" s="555">
        <v>139</v>
      </c>
      <c r="AK46" s="555">
        <v>448</v>
      </c>
      <c r="AL46" s="555">
        <v>686</v>
      </c>
      <c r="AM46" s="618">
        <v>898</v>
      </c>
      <c r="AO46" s="568"/>
    </row>
    <row r="47" spans="3:41">
      <c r="C47" s="520"/>
      <c r="D47" s="560" t="s">
        <v>314</v>
      </c>
      <c r="E47" s="561"/>
      <c r="F47" s="562">
        <v>-2</v>
      </c>
      <c r="G47" s="562">
        <v>0</v>
      </c>
      <c r="H47" s="562">
        <f>ROUNDDOWN('[1]国内生保事業 (円単位)'!H47/10^6,0)</f>
        <v>-5</v>
      </c>
      <c r="I47" s="562">
        <v>-198</v>
      </c>
      <c r="K47" s="562">
        <v>0</v>
      </c>
      <c r="L47" s="562">
        <v>-28</v>
      </c>
      <c r="M47" s="562">
        <v>-31</v>
      </c>
      <c r="N47" s="562">
        <v>-302</v>
      </c>
      <c r="P47" s="562">
        <v>-1</v>
      </c>
      <c r="Q47" s="572">
        <v>0</v>
      </c>
      <c r="R47" s="572">
        <v>0</v>
      </c>
      <c r="S47" s="562">
        <v>-333</v>
      </c>
      <c r="U47" s="562">
        <v>1</v>
      </c>
      <c r="V47" s="562">
        <v>2</v>
      </c>
      <c r="W47" s="562">
        <v>1</v>
      </c>
      <c r="X47" s="573" t="s">
        <v>315</v>
      </c>
      <c r="Z47" s="562">
        <v>3</v>
      </c>
      <c r="AA47" s="572">
        <v>0</v>
      </c>
      <c r="AB47" s="572">
        <v>3</v>
      </c>
      <c r="AC47" s="573">
        <v>1</v>
      </c>
      <c r="AE47" s="562">
        <v>-2</v>
      </c>
      <c r="AF47" s="562">
        <v>-4</v>
      </c>
      <c r="AG47" s="562">
        <v>-4</v>
      </c>
      <c r="AH47" s="573">
        <v>-79</v>
      </c>
      <c r="AJ47" s="562">
        <v>-3</v>
      </c>
      <c r="AK47" s="562">
        <v>-10</v>
      </c>
      <c r="AL47" s="562">
        <v>-18</v>
      </c>
      <c r="AM47" s="586">
        <v>-44</v>
      </c>
      <c r="AO47" s="563"/>
    </row>
    <row r="48" spans="3:41">
      <c r="C48" s="520"/>
      <c r="D48" s="569" t="s">
        <v>316</v>
      </c>
      <c r="E48" s="570"/>
      <c r="F48" s="571">
        <v>-742</v>
      </c>
      <c r="G48" s="571">
        <v>-462</v>
      </c>
      <c r="H48" s="571">
        <f>ROUNDDOWN('[1]国内生保事業 (円単位)'!H48/10^6,0)</f>
        <v>-989</v>
      </c>
      <c r="I48" s="571">
        <v>-1569</v>
      </c>
      <c r="K48" s="571">
        <v>-264</v>
      </c>
      <c r="L48" s="571">
        <v>-402</v>
      </c>
      <c r="M48" s="571">
        <v>-586</v>
      </c>
      <c r="N48" s="571">
        <v>-1159</v>
      </c>
      <c r="P48" s="571">
        <v>-123</v>
      </c>
      <c r="Q48" s="571">
        <v>-370</v>
      </c>
      <c r="R48" s="571">
        <v>-574</v>
      </c>
      <c r="S48" s="571">
        <v>-1135</v>
      </c>
      <c r="U48" s="571">
        <v>-200</v>
      </c>
      <c r="V48" s="571">
        <v>-354</v>
      </c>
      <c r="W48" s="571">
        <v>-436</v>
      </c>
      <c r="X48" s="571">
        <v>-161</v>
      </c>
      <c r="Z48" s="571">
        <v>-169</v>
      </c>
      <c r="AA48" s="571">
        <v>-588</v>
      </c>
      <c r="AB48" s="571">
        <v>-776</v>
      </c>
      <c r="AC48" s="571">
        <v>-837</v>
      </c>
      <c r="AE48" s="571">
        <v>-90</v>
      </c>
      <c r="AF48" s="571">
        <v>-342</v>
      </c>
      <c r="AG48" s="571">
        <v>-497</v>
      </c>
      <c r="AH48" s="571">
        <v>-754</v>
      </c>
      <c r="AJ48" s="571">
        <v>-142</v>
      </c>
      <c r="AK48" s="571">
        <v>-459</v>
      </c>
      <c r="AL48" s="571">
        <v>-705</v>
      </c>
      <c r="AM48" s="620">
        <v>-942</v>
      </c>
      <c r="AO48" s="567"/>
    </row>
    <row r="49" spans="3:41">
      <c r="C49" s="520"/>
      <c r="D49" s="564" t="s">
        <v>256</v>
      </c>
      <c r="E49" s="565"/>
      <c r="F49" s="566">
        <v>16721</v>
      </c>
      <c r="G49" s="566">
        <v>7879</v>
      </c>
      <c r="H49" s="566">
        <f>ROUNDDOWN('[1]国内生保事業 (円単位)'!H49/10^6,0)</f>
        <v>23079</v>
      </c>
      <c r="I49" s="566">
        <v>26586</v>
      </c>
      <c r="K49" s="566">
        <v>7879</v>
      </c>
      <c r="L49" s="566">
        <v>15816</v>
      </c>
      <c r="M49" s="566">
        <v>24393</v>
      </c>
      <c r="N49" s="566">
        <v>28436</v>
      </c>
      <c r="P49" s="566">
        <v>8236</v>
      </c>
      <c r="Q49" s="566">
        <v>18731</v>
      </c>
      <c r="R49" s="566">
        <v>27120</v>
      </c>
      <c r="S49" s="566">
        <v>32129</v>
      </c>
      <c r="U49" s="566">
        <v>8388</v>
      </c>
      <c r="V49" s="566">
        <v>16328</v>
      </c>
      <c r="W49" s="566">
        <v>23144</v>
      </c>
      <c r="X49" s="566">
        <v>26444</v>
      </c>
      <c r="Z49" s="566">
        <v>1056</v>
      </c>
      <c r="AA49" s="566">
        <v>-2445</v>
      </c>
      <c r="AB49" s="566">
        <v>-2848</v>
      </c>
      <c r="AC49" s="566">
        <v>6330</v>
      </c>
      <c r="AE49" s="566">
        <v>7633</v>
      </c>
      <c r="AF49" s="566">
        <v>14737</v>
      </c>
      <c r="AG49" s="566">
        <v>20542</v>
      </c>
      <c r="AH49" s="566">
        <v>27818</v>
      </c>
      <c r="AJ49" s="566">
        <v>5734</v>
      </c>
      <c r="AK49" s="566">
        <v>17799</v>
      </c>
      <c r="AL49" s="566">
        <v>24446</v>
      </c>
      <c r="AM49" s="619">
        <v>32688</v>
      </c>
      <c r="AO49" s="567"/>
    </row>
    <row r="50" spans="3:41">
      <c r="C50" s="520"/>
      <c r="D50" s="574" t="s">
        <v>317</v>
      </c>
      <c r="E50" s="554"/>
      <c r="F50" s="555">
        <v>-1438</v>
      </c>
      <c r="G50" s="555">
        <v>-152</v>
      </c>
      <c r="H50" s="555">
        <f>ROUNDDOWN('[1]国内生保事業 (円単位)'!H50/10^6,0)</f>
        <v>-1409</v>
      </c>
      <c r="I50" s="555">
        <v>-1694</v>
      </c>
      <c r="K50" s="555">
        <v>-197</v>
      </c>
      <c r="L50" s="555">
        <v>-1149</v>
      </c>
      <c r="M50" s="555">
        <v>-2007</v>
      </c>
      <c r="N50" s="555">
        <v>-2316</v>
      </c>
      <c r="P50" s="555">
        <v>-194</v>
      </c>
      <c r="Q50" s="555">
        <v>-397</v>
      </c>
      <c r="R50" s="555">
        <v>-614</v>
      </c>
      <c r="S50" s="555">
        <v>-885</v>
      </c>
      <c r="U50" s="555">
        <v>-214</v>
      </c>
      <c r="V50" s="555">
        <v>-440</v>
      </c>
      <c r="W50" s="555">
        <v>-689</v>
      </c>
      <c r="X50" s="555">
        <v>-956</v>
      </c>
      <c r="Z50" s="555">
        <v>-239</v>
      </c>
      <c r="AA50" s="555">
        <v>-483</v>
      </c>
      <c r="AB50" s="555">
        <v>-728</v>
      </c>
      <c r="AC50" s="555">
        <v>-1446</v>
      </c>
      <c r="AE50" s="555">
        <v>-301</v>
      </c>
      <c r="AF50" s="555">
        <v>-586</v>
      </c>
      <c r="AG50" s="555">
        <v>-2029</v>
      </c>
      <c r="AH50" s="555">
        <v>-2384</v>
      </c>
      <c r="AJ50" s="555">
        <v>-313</v>
      </c>
      <c r="AK50" s="555">
        <v>-769</v>
      </c>
      <c r="AL50" s="555">
        <v>-1170</v>
      </c>
      <c r="AM50" s="618">
        <v>-1439</v>
      </c>
      <c r="AO50" s="568"/>
    </row>
    <row r="51" spans="3:41">
      <c r="C51" s="520"/>
      <c r="D51" s="575" t="s">
        <v>318</v>
      </c>
      <c r="E51" s="558"/>
      <c r="F51" s="559">
        <v>3981</v>
      </c>
      <c r="G51" s="559">
        <v>1122</v>
      </c>
      <c r="H51" s="559">
        <f>ROUNDDOWN('[1]国内生保事業 (円単位)'!H51/10^6,0)</f>
        <v>2849</v>
      </c>
      <c r="I51" s="559">
        <v>3292</v>
      </c>
      <c r="K51" s="559">
        <v>969</v>
      </c>
      <c r="L51" s="559">
        <v>1430</v>
      </c>
      <c r="M51" s="559">
        <v>2348</v>
      </c>
      <c r="N51" s="559">
        <v>2857</v>
      </c>
      <c r="P51" s="559">
        <v>848</v>
      </c>
      <c r="Q51" s="559">
        <v>1666</v>
      </c>
      <c r="R51" s="559">
        <v>2537</v>
      </c>
      <c r="S51" s="559">
        <v>3207</v>
      </c>
      <c r="U51" s="559">
        <v>993</v>
      </c>
      <c r="V51" s="559">
        <v>1792</v>
      </c>
      <c r="W51" s="559">
        <v>2584</v>
      </c>
      <c r="X51" s="559">
        <v>3158</v>
      </c>
      <c r="Z51" s="559">
        <v>986</v>
      </c>
      <c r="AA51" s="559">
        <v>2229</v>
      </c>
      <c r="AB51" s="559">
        <v>2853</v>
      </c>
      <c r="AC51" s="559">
        <v>3371</v>
      </c>
      <c r="AE51" s="559">
        <v>1017</v>
      </c>
      <c r="AF51" s="559">
        <v>1767</v>
      </c>
      <c r="AG51" s="559">
        <v>2324</v>
      </c>
      <c r="AH51" s="559">
        <v>3123</v>
      </c>
      <c r="AJ51" s="559">
        <v>932</v>
      </c>
      <c r="AK51" s="559">
        <v>2018</v>
      </c>
      <c r="AL51" s="559">
        <v>2714</v>
      </c>
      <c r="AM51" s="585">
        <v>3275</v>
      </c>
      <c r="AO51" s="556"/>
    </row>
    <row r="52" spans="3:41">
      <c r="C52" s="520"/>
      <c r="D52" s="576" t="s">
        <v>319</v>
      </c>
      <c r="E52" s="561"/>
      <c r="F52" s="562">
        <v>3184</v>
      </c>
      <c r="G52" s="562">
        <v>1873</v>
      </c>
      <c r="H52" s="562">
        <f>ROUNDDOWN('[1]国内生保事業 (円単位)'!H52/10^6,0)</f>
        <v>5382</v>
      </c>
      <c r="I52" s="562">
        <v>6204</v>
      </c>
      <c r="K52" s="562">
        <v>1902</v>
      </c>
      <c r="L52" s="562">
        <v>3781</v>
      </c>
      <c r="M52" s="562">
        <v>5723</v>
      </c>
      <c r="N52" s="562">
        <v>6678</v>
      </c>
      <c r="P52" s="562">
        <v>2029</v>
      </c>
      <c r="Q52" s="562">
        <v>4730</v>
      </c>
      <c r="R52" s="562">
        <v>6813</v>
      </c>
      <c r="S52" s="562">
        <v>7986</v>
      </c>
      <c r="U52" s="562">
        <v>2096</v>
      </c>
      <c r="V52" s="562">
        <v>4018</v>
      </c>
      <c r="W52" s="562">
        <v>5762</v>
      </c>
      <c r="X52" s="562">
        <v>6405</v>
      </c>
      <c r="Z52" s="562">
        <v>-49</v>
      </c>
      <c r="AA52" s="562">
        <v>-1380</v>
      </c>
      <c r="AB52" s="562">
        <v>-1685</v>
      </c>
      <c r="AC52" s="562">
        <v>567</v>
      </c>
      <c r="AE52" s="562">
        <v>1824</v>
      </c>
      <c r="AF52" s="562">
        <v>3510</v>
      </c>
      <c r="AG52" s="562">
        <v>4678</v>
      </c>
      <c r="AH52" s="562">
        <v>6420</v>
      </c>
      <c r="AJ52" s="562">
        <v>1288</v>
      </c>
      <c r="AK52" s="562">
        <v>4261</v>
      </c>
      <c r="AL52" s="562">
        <v>5901</v>
      </c>
      <c r="AM52" s="586">
        <v>7176</v>
      </c>
      <c r="AO52" s="563"/>
    </row>
    <row r="53" spans="3:41">
      <c r="C53" s="520"/>
      <c r="D53" s="577" t="s">
        <v>122</v>
      </c>
      <c r="E53" s="578"/>
      <c r="F53" s="579">
        <v>8117</v>
      </c>
      <c r="G53" s="579">
        <v>4731</v>
      </c>
      <c r="H53" s="579">
        <f>ROUNDDOWN('[1]国内生保事業 (円単位)'!H53/10^6,0)</f>
        <v>13438</v>
      </c>
      <c r="I53" s="579">
        <v>15394</v>
      </c>
      <c r="K53" s="579">
        <v>4809</v>
      </c>
      <c r="L53" s="579">
        <v>9454</v>
      </c>
      <c r="M53" s="579">
        <v>14313</v>
      </c>
      <c r="N53" s="579">
        <v>16583</v>
      </c>
      <c r="P53" s="579">
        <v>5163</v>
      </c>
      <c r="Q53" s="579">
        <v>11937</v>
      </c>
      <c r="R53" s="579">
        <v>17154</v>
      </c>
      <c r="S53" s="579">
        <v>20049</v>
      </c>
      <c r="U53" s="579">
        <v>5083</v>
      </c>
      <c r="V53" s="579">
        <v>10076</v>
      </c>
      <c r="W53" s="579">
        <v>14108</v>
      </c>
      <c r="X53" s="579">
        <v>15924</v>
      </c>
      <c r="Z53" s="579">
        <v>-119</v>
      </c>
      <c r="AA53" s="579">
        <v>-3777</v>
      </c>
      <c r="AB53" s="579">
        <v>-4745</v>
      </c>
      <c r="AC53" s="579">
        <v>945</v>
      </c>
      <c r="AE53" s="579">
        <v>4489</v>
      </c>
      <c r="AF53" s="579">
        <v>8873</v>
      </c>
      <c r="AG53" s="579">
        <v>11510</v>
      </c>
      <c r="AH53" s="579">
        <v>15889</v>
      </c>
      <c r="AJ53" s="579">
        <v>3200</v>
      </c>
      <c r="AK53" s="579">
        <v>10750</v>
      </c>
      <c r="AL53" s="579">
        <v>14660</v>
      </c>
      <c r="AM53" s="621">
        <v>20797</v>
      </c>
      <c r="AO53" s="579">
        <v>17000</v>
      </c>
    </row>
    <row r="54" spans="3:41">
      <c r="D54" s="580"/>
      <c r="E54" s="580"/>
      <c r="F54" s="580"/>
      <c r="G54" s="580"/>
      <c r="H54" s="580"/>
      <c r="I54" s="580"/>
      <c r="K54" s="580"/>
      <c r="L54" s="580"/>
      <c r="M54" s="580"/>
      <c r="N54" s="580"/>
      <c r="P54" s="580"/>
      <c r="Q54" s="580"/>
      <c r="R54" s="580"/>
      <c r="S54" s="580"/>
      <c r="U54" s="580"/>
      <c r="V54" s="580"/>
      <c r="W54" s="580"/>
      <c r="X54" s="580"/>
      <c r="Z54" s="580"/>
      <c r="AA54" s="580"/>
      <c r="AB54" s="580"/>
      <c r="AC54" s="580"/>
      <c r="AE54" s="580"/>
      <c r="AF54" s="580"/>
      <c r="AG54" s="580"/>
      <c r="AH54" s="580"/>
      <c r="AJ54" s="580"/>
      <c r="AK54" s="580"/>
      <c r="AL54" s="580"/>
      <c r="AM54" s="580"/>
      <c r="AO54" s="580"/>
    </row>
    <row r="55" spans="3:41">
      <c r="C55" s="550" t="s">
        <v>143</v>
      </c>
      <c r="D55" s="551"/>
      <c r="E55" s="551"/>
      <c r="F55" s="552"/>
      <c r="G55" s="552"/>
      <c r="H55" s="552"/>
      <c r="I55" s="520"/>
      <c r="J55" s="520"/>
      <c r="K55" s="552"/>
      <c r="L55" s="552"/>
      <c r="M55" s="552"/>
      <c r="N55" s="520"/>
      <c r="O55" s="520"/>
      <c r="P55" s="552"/>
      <c r="Q55" s="552"/>
      <c r="R55" s="552"/>
      <c r="S55" s="520"/>
      <c r="T55" s="520"/>
      <c r="U55" s="552"/>
      <c r="V55" s="552"/>
      <c r="W55" s="552"/>
      <c r="X55" s="520"/>
      <c r="Y55" s="520"/>
      <c r="Z55" s="552"/>
      <c r="AA55" s="552"/>
      <c r="AB55" s="552"/>
      <c r="AC55" s="520"/>
      <c r="AD55" s="520"/>
      <c r="AE55" s="552"/>
      <c r="AF55" s="552"/>
      <c r="AG55" s="552"/>
      <c r="AH55" s="520"/>
      <c r="AI55" s="520"/>
      <c r="AJ55" s="552"/>
      <c r="AK55" s="552"/>
      <c r="AL55" s="552"/>
      <c r="AM55" s="552"/>
      <c r="AN55" s="520"/>
      <c r="AO55" s="520"/>
    </row>
    <row r="56" spans="3:41">
      <c r="C56" s="520"/>
      <c r="D56" s="581" t="s">
        <v>65</v>
      </c>
      <c r="E56" s="582"/>
      <c r="F56" s="555">
        <v>2796230</v>
      </c>
      <c r="G56" s="555">
        <v>2841611</v>
      </c>
      <c r="H56" s="555">
        <f>ROUNDDOWN('[1]国内生保事業 (円単位)'!H56/10^6,0)</f>
        <v>2927885</v>
      </c>
      <c r="I56" s="555">
        <v>3006090</v>
      </c>
      <c r="K56" s="555">
        <v>3050220</v>
      </c>
      <c r="L56" s="555">
        <v>3105197</v>
      </c>
      <c r="M56" s="555">
        <v>3144896</v>
      </c>
      <c r="N56" s="555">
        <v>3217752</v>
      </c>
      <c r="P56" s="555">
        <v>3275078</v>
      </c>
      <c r="Q56" s="555">
        <v>3394494</v>
      </c>
      <c r="R56" s="555">
        <v>3486635</v>
      </c>
      <c r="S56" s="555">
        <v>3552464</v>
      </c>
      <c r="U56" s="555">
        <v>3570513</v>
      </c>
      <c r="V56" s="555">
        <v>3608600</v>
      </c>
      <c r="W56" s="555">
        <v>3644380</v>
      </c>
      <c r="X56" s="555">
        <v>3738246</v>
      </c>
      <c r="Z56" s="555">
        <v>3733899</v>
      </c>
      <c r="AA56" s="555">
        <v>3832866</v>
      </c>
      <c r="AB56" s="555">
        <v>3848587</v>
      </c>
      <c r="AC56" s="555">
        <v>3962833</v>
      </c>
      <c r="AE56" s="555">
        <v>4103900</v>
      </c>
      <c r="AF56" s="555">
        <v>4100324</v>
      </c>
      <c r="AG56" s="555">
        <v>4133735</v>
      </c>
      <c r="AH56" s="555">
        <v>4165432</v>
      </c>
      <c r="AJ56" s="555">
        <v>4116997</v>
      </c>
      <c r="AK56" s="555">
        <v>4062454</v>
      </c>
      <c r="AL56" s="555">
        <v>4058660</v>
      </c>
      <c r="AM56" s="618">
        <v>4014542</v>
      </c>
      <c r="AO56" s="568"/>
    </row>
    <row r="57" spans="3:41">
      <c r="C57" s="520"/>
      <c r="D57" s="576" t="s">
        <v>66</v>
      </c>
      <c r="E57" s="583"/>
      <c r="F57" s="562">
        <v>133958</v>
      </c>
      <c r="G57" s="562">
        <v>141163</v>
      </c>
      <c r="H57" s="562">
        <f>ROUNDDOWN('[1]国内生保事業 (円単位)'!H57/10^6,0)</f>
        <v>148063</v>
      </c>
      <c r="I57" s="562">
        <v>157848</v>
      </c>
      <c r="K57" s="562">
        <v>169788</v>
      </c>
      <c r="L57" s="562">
        <v>177980</v>
      </c>
      <c r="M57" s="562">
        <v>173790</v>
      </c>
      <c r="N57" s="562">
        <v>147613</v>
      </c>
      <c r="P57" s="562">
        <v>165676</v>
      </c>
      <c r="Q57" s="562">
        <v>173898</v>
      </c>
      <c r="R57" s="562">
        <v>177762</v>
      </c>
      <c r="S57" s="562">
        <v>167260</v>
      </c>
      <c r="U57" s="562">
        <v>177104</v>
      </c>
      <c r="V57" s="562">
        <v>180810</v>
      </c>
      <c r="W57" s="562">
        <v>182863</v>
      </c>
      <c r="X57" s="562">
        <v>144725</v>
      </c>
      <c r="Z57" s="562">
        <v>127120</v>
      </c>
      <c r="AA57" s="562">
        <v>107897</v>
      </c>
      <c r="AB57" s="562">
        <v>79701</v>
      </c>
      <c r="AC57" s="562">
        <v>101190</v>
      </c>
      <c r="AE57" s="562">
        <v>202554</v>
      </c>
      <c r="AF57" s="562">
        <v>179066</v>
      </c>
      <c r="AG57" s="562">
        <v>185618</v>
      </c>
      <c r="AH57" s="562">
        <v>185351</v>
      </c>
      <c r="AJ57" s="562">
        <v>180420</v>
      </c>
      <c r="AK57" s="562">
        <v>176214</v>
      </c>
      <c r="AL57" s="562">
        <v>172567</v>
      </c>
      <c r="AM57" s="586">
        <v>146422</v>
      </c>
      <c r="AO57" s="563"/>
    </row>
  </sheetData>
  <phoneticPr fontId="3"/>
  <pageMargins left="0.78740157480314965" right="0.78740157480314965" top="1.1811023622047245" bottom="0.39370078740157483" header="0.39370078740157483" footer="0"/>
  <pageSetup paperSize="9" scale="85" orientation="portrait" r:id="rId1"/>
  <headerFooter alignWithMargins="0">
    <oddHeader>&amp;L&amp;18
資料編（ひまわり生命）&amp;R&amp;"Calibri"&amp;10&amp;KFF0000 社外秘&amp;1#_x000D_&amp;"ＭＳ Ｐゴシックc"&amp;11&amp;K000000&amp;G</oddHeader>
    <oddFooter>&amp;C11 / 12&amp;R_x000D_&amp;1#&amp;"Calibri"&amp;10&amp;KFF0000 社外秘</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1B1BB1-EB46-40E5-890A-2717CB5F6424}">
  <sheetPr>
    <tabColor rgb="FF00B050"/>
  </sheetPr>
  <dimension ref="C1:AW26"/>
  <sheetViews>
    <sheetView showGridLines="0" zoomScaleNormal="100" zoomScaleSheetLayoutView="85" workbookViewId="0">
      <pane xSplit="5" ySplit="5" topLeftCell="F6" activePane="bottomRight" state="frozen"/>
      <selection pane="topRight" activeCell="F1" sqref="F1"/>
      <selection pane="bottomLeft" activeCell="A6" sqref="A6"/>
      <selection pane="bottomRight"/>
    </sheetView>
  </sheetViews>
  <sheetFormatPr defaultColWidth="9" defaultRowHeight="13.5" customHeight="1" outlineLevelCol="1"/>
  <cols>
    <col min="1" max="1" width="9" style="117"/>
    <col min="2" max="2" width="4.21875" style="117" customWidth="1"/>
    <col min="3" max="3" width="1.88671875" style="117" customWidth="1"/>
    <col min="4" max="4" width="3" style="117" customWidth="1"/>
    <col min="5" max="5" width="19.44140625" style="117" bestFit="1" customWidth="1"/>
    <col min="6" max="6" width="8.6640625" style="117" hidden="1" customWidth="1" outlineLevel="1"/>
    <col min="7" max="7" width="1" style="117" hidden="1" customWidth="1" outlineLevel="1"/>
    <col min="8" max="10" width="8.6640625" style="117" hidden="1" customWidth="1" outlineLevel="1"/>
    <col min="11" max="11" width="8.6640625" style="117" customWidth="1" collapsed="1"/>
    <col min="12" max="12" width="1" style="117" customWidth="1"/>
    <col min="13" max="15" width="8.6640625" style="117" hidden="1" customWidth="1" outlineLevel="1"/>
    <col min="16" max="16" width="8.6640625" style="117" customWidth="1" collapsed="1"/>
    <col min="17" max="17" width="1" style="117" customWidth="1"/>
    <col min="18" max="20" width="8.6640625" style="117" hidden="1" customWidth="1" outlineLevel="1"/>
    <col min="21" max="21" width="8.6640625" style="117" customWidth="1" collapsed="1"/>
    <col min="22" max="22" width="1" style="117" customWidth="1"/>
    <col min="23" max="25" width="8.6640625" style="117" hidden="1" customWidth="1" outlineLevel="1"/>
    <col min="26" max="26" width="8.6640625" style="117" customWidth="1" collapsed="1"/>
    <col min="27" max="27" width="1" style="117" customWidth="1"/>
    <col min="28" max="30" width="8.6640625" style="117" hidden="1" customWidth="1" outlineLevel="1"/>
    <col min="31" max="31" width="8.6640625" style="117" customWidth="1" collapsed="1"/>
    <col min="32" max="32" width="1" style="117" customWidth="1"/>
    <col min="33" max="35" width="8.6640625" style="117" hidden="1" customWidth="1" outlineLevel="1"/>
    <col min="36" max="36" width="8.6640625" style="117" customWidth="1" collapsed="1"/>
    <col min="37" max="37" width="1" style="117" customWidth="1"/>
    <col min="38" max="41" width="8.6640625" style="117" customWidth="1"/>
    <col min="42" max="42" width="1" style="117" customWidth="1"/>
    <col min="43" max="43" width="8.6640625" style="117" customWidth="1"/>
    <col min="44" max="53" width="11" style="117" customWidth="1"/>
    <col min="54" max="16384" width="9" style="117"/>
  </cols>
  <sheetData>
    <row r="1" spans="3:49" ht="13.5" customHeight="1">
      <c r="D1" s="314"/>
      <c r="E1" s="314"/>
      <c r="F1" s="314"/>
      <c r="G1" s="314"/>
      <c r="H1" s="314"/>
      <c r="I1" s="314"/>
      <c r="J1" s="314"/>
      <c r="K1" s="314"/>
      <c r="L1" s="314"/>
      <c r="M1" s="314"/>
      <c r="N1" s="314"/>
      <c r="O1" s="314"/>
      <c r="P1" s="314"/>
      <c r="Q1" s="314"/>
      <c r="R1" s="314"/>
      <c r="S1" s="314"/>
      <c r="T1" s="314"/>
      <c r="U1" s="314"/>
      <c r="V1" s="314"/>
      <c r="W1" s="314"/>
      <c r="X1" s="314"/>
      <c r="Y1" s="314"/>
      <c r="Z1" s="314"/>
      <c r="AA1" s="314"/>
      <c r="AB1" s="314"/>
      <c r="AC1" s="314"/>
      <c r="AD1" s="314"/>
      <c r="AE1" s="314"/>
      <c r="AF1" s="314"/>
      <c r="AG1" s="314"/>
      <c r="AH1" s="314"/>
      <c r="AI1" s="314"/>
      <c r="AJ1" s="314"/>
      <c r="AK1" s="314"/>
      <c r="AL1" s="314"/>
      <c r="AM1" s="314"/>
      <c r="AN1" s="314"/>
      <c r="AO1" s="314"/>
      <c r="AP1" s="314"/>
      <c r="AQ1" s="314"/>
      <c r="AR1" s="314"/>
      <c r="AS1" s="314"/>
      <c r="AT1" s="314"/>
      <c r="AU1" s="314"/>
      <c r="AV1" s="314"/>
      <c r="AW1" s="314"/>
    </row>
    <row r="2" spans="3:49" ht="13.5" customHeight="1">
      <c r="D2" s="314"/>
      <c r="E2" s="314"/>
      <c r="F2" s="314"/>
      <c r="G2" s="314"/>
      <c r="H2" s="314"/>
      <c r="I2" s="314"/>
      <c r="J2" s="314"/>
      <c r="K2" s="117" t="s">
        <v>298</v>
      </c>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9" t="s">
        <v>212</v>
      </c>
      <c r="AR2" s="314"/>
      <c r="AS2" s="314"/>
      <c r="AT2" s="314"/>
      <c r="AU2" s="314"/>
      <c r="AV2" s="314"/>
      <c r="AW2" s="314"/>
    </row>
    <row r="3" spans="3:49" ht="13.5" customHeight="1">
      <c r="E3" s="307"/>
      <c r="F3" s="233" t="s">
        <v>140</v>
      </c>
      <c r="G3" s="155"/>
      <c r="H3" s="626" t="s">
        <v>141</v>
      </c>
      <c r="I3" s="627"/>
      <c r="J3" s="627"/>
      <c r="K3" s="628"/>
      <c r="L3" s="155"/>
      <c r="M3" s="640" t="s">
        <v>142</v>
      </c>
      <c r="N3" s="627"/>
      <c r="O3" s="627"/>
      <c r="P3" s="628"/>
      <c r="Q3" s="155"/>
      <c r="R3" s="640" t="s">
        <v>238</v>
      </c>
      <c r="S3" s="627"/>
      <c r="T3" s="627"/>
      <c r="U3" s="628"/>
      <c r="V3" s="155"/>
      <c r="W3" s="626" t="s">
        <v>246</v>
      </c>
      <c r="X3" s="627"/>
      <c r="Y3" s="627"/>
      <c r="Z3" s="628"/>
      <c r="AA3" s="155"/>
      <c r="AB3" s="626" t="s">
        <v>251</v>
      </c>
      <c r="AC3" s="633"/>
      <c r="AD3" s="633"/>
      <c r="AE3" s="634"/>
      <c r="AF3" s="155"/>
      <c r="AG3" s="626" t="s">
        <v>257</v>
      </c>
      <c r="AH3" s="627"/>
      <c r="AI3" s="627"/>
      <c r="AJ3" s="628"/>
      <c r="AK3" s="155"/>
      <c r="AL3" s="120" t="s">
        <v>277</v>
      </c>
      <c r="AM3" s="120"/>
      <c r="AN3" s="120"/>
      <c r="AO3" s="120"/>
      <c r="AQ3" s="233" t="s">
        <v>296</v>
      </c>
    </row>
    <row r="4" spans="3:49" ht="13.5" customHeight="1">
      <c r="F4" s="234" t="s">
        <v>184</v>
      </c>
      <c r="H4" s="358" t="s">
        <v>194</v>
      </c>
      <c r="I4" s="358" t="s">
        <v>225</v>
      </c>
      <c r="J4" s="358" t="s">
        <v>226</v>
      </c>
      <c r="K4" s="321" t="s">
        <v>184</v>
      </c>
      <c r="M4" s="234" t="s">
        <v>194</v>
      </c>
      <c r="N4" s="358" t="s">
        <v>225</v>
      </c>
      <c r="O4" s="358" t="s">
        <v>226</v>
      </c>
      <c r="P4" s="321" t="s">
        <v>184</v>
      </c>
      <c r="R4" s="234" t="s">
        <v>194</v>
      </c>
      <c r="S4" s="234" t="s">
        <v>225</v>
      </c>
      <c r="T4" s="234" t="s">
        <v>226</v>
      </c>
      <c r="U4" s="321" t="s">
        <v>184</v>
      </c>
      <c r="W4" s="321" t="s">
        <v>194</v>
      </c>
      <c r="X4" s="321" t="s">
        <v>225</v>
      </c>
      <c r="Y4" s="321" t="s">
        <v>226</v>
      </c>
      <c r="Z4" s="321" t="s">
        <v>184</v>
      </c>
      <c r="AB4" s="321" t="s">
        <v>194</v>
      </c>
      <c r="AC4" s="321" t="s">
        <v>225</v>
      </c>
      <c r="AD4" s="321" t="s">
        <v>226</v>
      </c>
      <c r="AE4" s="321" t="s">
        <v>184</v>
      </c>
      <c r="AG4" s="321" t="s">
        <v>194</v>
      </c>
      <c r="AH4" s="321" t="s">
        <v>225</v>
      </c>
      <c r="AI4" s="321" t="s">
        <v>226</v>
      </c>
      <c r="AJ4" s="321" t="s">
        <v>184</v>
      </c>
      <c r="AL4" s="321" t="s">
        <v>194</v>
      </c>
      <c r="AM4" s="321" t="s">
        <v>225</v>
      </c>
      <c r="AN4" s="321" t="s">
        <v>226</v>
      </c>
      <c r="AO4" s="321" t="s">
        <v>184</v>
      </c>
      <c r="AQ4" s="321" t="s">
        <v>290</v>
      </c>
    </row>
    <row r="5" spans="3:49" ht="14.25" customHeight="1">
      <c r="C5" s="138" t="s">
        <v>95</v>
      </c>
      <c r="D5" s="138"/>
      <c r="E5" s="138"/>
      <c r="F5" s="138"/>
      <c r="G5" s="125"/>
      <c r="H5" s="138"/>
      <c r="I5" s="138"/>
      <c r="J5" s="138"/>
      <c r="K5" s="139"/>
      <c r="L5" s="125"/>
      <c r="M5" s="139"/>
      <c r="N5" s="138"/>
      <c r="O5" s="138"/>
      <c r="P5" s="139"/>
      <c r="Q5" s="125"/>
      <c r="R5" s="139"/>
      <c r="S5" s="139"/>
      <c r="T5" s="139"/>
      <c r="U5" s="139"/>
      <c r="V5" s="125"/>
      <c r="W5" s="139"/>
      <c r="X5" s="139"/>
      <c r="Y5" s="139"/>
      <c r="Z5" s="139"/>
      <c r="AA5" s="125"/>
      <c r="AB5" s="139"/>
      <c r="AC5" s="139"/>
      <c r="AD5" s="139"/>
      <c r="AE5" s="139"/>
      <c r="AF5" s="125"/>
      <c r="AG5" s="139"/>
      <c r="AH5" s="139"/>
      <c r="AI5" s="139"/>
      <c r="AJ5" s="139"/>
      <c r="AK5" s="125"/>
      <c r="AL5" s="139"/>
      <c r="AM5" s="139"/>
      <c r="AN5" s="139"/>
      <c r="AO5" s="139"/>
      <c r="AP5" s="125"/>
      <c r="AQ5" s="230"/>
    </row>
    <row r="6" spans="3:49" ht="13.5" customHeight="1">
      <c r="C6" s="125"/>
      <c r="D6" s="384" t="s">
        <v>91</v>
      </c>
      <c r="E6" s="385"/>
      <c r="F6" s="316">
        <v>119573</v>
      </c>
      <c r="H6" s="316">
        <v>30998</v>
      </c>
      <c r="I6" s="316">
        <v>61885</v>
      </c>
      <c r="J6" s="316">
        <v>93213</v>
      </c>
      <c r="K6" s="316">
        <v>124114</v>
      </c>
      <c r="M6" s="316">
        <v>31421</v>
      </c>
      <c r="N6" s="316">
        <v>63352</v>
      </c>
      <c r="O6" s="316">
        <v>96134</v>
      </c>
      <c r="P6" s="316">
        <v>128412</v>
      </c>
      <c r="R6" s="316">
        <v>32431</v>
      </c>
      <c r="S6" s="316">
        <v>65329</v>
      </c>
      <c r="T6" s="316">
        <v>98386</v>
      </c>
      <c r="U6" s="316">
        <v>131862</v>
      </c>
      <c r="W6" s="316">
        <v>33403</v>
      </c>
      <c r="X6" s="316">
        <v>67337</v>
      </c>
      <c r="Y6" s="316">
        <v>101946</v>
      </c>
      <c r="Z6" s="316">
        <v>136116</v>
      </c>
      <c r="AB6" s="316">
        <v>36728</v>
      </c>
      <c r="AC6" s="316">
        <v>74078</v>
      </c>
      <c r="AD6" s="316">
        <v>112095</v>
      </c>
      <c r="AE6" s="316">
        <v>149834</v>
      </c>
      <c r="AG6" s="316">
        <v>42941</v>
      </c>
      <c r="AH6" s="316">
        <v>86371</v>
      </c>
      <c r="AI6" s="316">
        <v>130770</v>
      </c>
      <c r="AJ6" s="316">
        <v>175870</v>
      </c>
      <c r="AL6" s="316">
        <v>44415</v>
      </c>
      <c r="AM6" s="316">
        <v>89305</v>
      </c>
      <c r="AN6" s="316">
        <v>135378</v>
      </c>
      <c r="AO6" s="10">
        <v>181368</v>
      </c>
      <c r="AQ6" s="316">
        <v>188248</v>
      </c>
    </row>
    <row r="7" spans="3:49" ht="13.5" customHeight="1">
      <c r="C7" s="125"/>
      <c r="D7" s="387" t="s">
        <v>92</v>
      </c>
      <c r="E7" s="388"/>
      <c r="F7" s="318">
        <v>6044</v>
      </c>
      <c r="H7" s="318">
        <v>1958</v>
      </c>
      <c r="I7" s="318">
        <v>3857</v>
      </c>
      <c r="J7" s="318">
        <v>5992</v>
      </c>
      <c r="K7" s="318">
        <v>8361</v>
      </c>
      <c r="M7" s="318">
        <v>2406</v>
      </c>
      <c r="N7" s="318">
        <v>5493</v>
      </c>
      <c r="O7" s="318">
        <v>9230</v>
      </c>
      <c r="P7" s="318">
        <v>12460</v>
      </c>
      <c r="R7" s="318">
        <v>3162</v>
      </c>
      <c r="S7" s="318">
        <v>6496</v>
      </c>
      <c r="T7" s="318">
        <v>7853</v>
      </c>
      <c r="U7" s="318">
        <v>9570</v>
      </c>
      <c r="W7" s="318">
        <v>2137</v>
      </c>
      <c r="X7" s="318">
        <v>4958</v>
      </c>
      <c r="Y7" s="318">
        <v>8518</v>
      </c>
      <c r="Z7" s="318">
        <v>10990</v>
      </c>
      <c r="AB7" s="318">
        <v>1849</v>
      </c>
      <c r="AC7" s="318">
        <v>4017</v>
      </c>
      <c r="AD7" s="318">
        <v>6608</v>
      </c>
      <c r="AE7" s="318">
        <v>8304</v>
      </c>
      <c r="AG7" s="318">
        <v>2719</v>
      </c>
      <c r="AH7" s="318">
        <v>5495</v>
      </c>
      <c r="AI7" s="318">
        <v>8533</v>
      </c>
      <c r="AJ7" s="318">
        <v>11898</v>
      </c>
      <c r="AL7" s="318">
        <v>2097</v>
      </c>
      <c r="AM7" s="318">
        <v>4601</v>
      </c>
      <c r="AN7" s="318">
        <v>8755</v>
      </c>
      <c r="AO7" s="14">
        <v>11844</v>
      </c>
      <c r="AQ7" s="256"/>
    </row>
    <row r="8" spans="3:49" ht="13.5" customHeight="1">
      <c r="C8" s="125"/>
      <c r="D8" s="387" t="s">
        <v>93</v>
      </c>
      <c r="E8" s="388"/>
      <c r="F8" s="318">
        <v>3457</v>
      </c>
      <c r="H8" s="318">
        <v>1324</v>
      </c>
      <c r="I8" s="318">
        <v>2469</v>
      </c>
      <c r="J8" s="318">
        <v>4082</v>
      </c>
      <c r="K8" s="318">
        <v>5845</v>
      </c>
      <c r="M8" s="318">
        <v>1846</v>
      </c>
      <c r="N8" s="318">
        <v>4319</v>
      </c>
      <c r="O8" s="318">
        <v>7492</v>
      </c>
      <c r="P8" s="318">
        <v>10154</v>
      </c>
      <c r="R8" s="318">
        <v>2617</v>
      </c>
      <c r="S8" s="318">
        <v>5420</v>
      </c>
      <c r="T8" s="318">
        <v>6275</v>
      </c>
      <c r="U8" s="318">
        <v>8777</v>
      </c>
      <c r="W8" s="318">
        <v>1671</v>
      </c>
      <c r="X8" s="318">
        <v>3991</v>
      </c>
      <c r="Y8" s="318">
        <v>7059</v>
      </c>
      <c r="Z8" s="318">
        <v>9323</v>
      </c>
      <c r="AB8" s="318">
        <v>1670</v>
      </c>
      <c r="AC8" s="318">
        <v>3726</v>
      </c>
      <c r="AD8" s="318">
        <v>5985</v>
      </c>
      <c r="AE8" s="318">
        <v>7914</v>
      </c>
      <c r="AG8" s="318">
        <v>2370</v>
      </c>
      <c r="AH8" s="318">
        <v>4852</v>
      </c>
      <c r="AI8" s="318">
        <v>7696</v>
      </c>
      <c r="AJ8" s="318">
        <v>11207</v>
      </c>
      <c r="AL8" s="318">
        <v>1869</v>
      </c>
      <c r="AM8" s="318">
        <v>4001</v>
      </c>
      <c r="AN8" s="318">
        <v>8263</v>
      </c>
      <c r="AO8" s="14">
        <v>11125</v>
      </c>
      <c r="AQ8" s="256"/>
    </row>
    <row r="9" spans="3:49" ht="13.5" customHeight="1">
      <c r="C9" s="125"/>
      <c r="D9" s="507" t="s">
        <v>94</v>
      </c>
      <c r="E9" s="479"/>
      <c r="F9" s="311">
        <v>2991</v>
      </c>
      <c r="H9" s="311">
        <v>984</v>
      </c>
      <c r="I9" s="311">
        <v>2221</v>
      </c>
      <c r="J9" s="311">
        <v>3327</v>
      </c>
      <c r="K9" s="311">
        <v>4338</v>
      </c>
      <c r="M9" s="311">
        <v>1105</v>
      </c>
      <c r="N9" s="311">
        <v>2591</v>
      </c>
      <c r="O9" s="311">
        <v>4629</v>
      </c>
      <c r="P9" s="311">
        <v>6269</v>
      </c>
      <c r="R9" s="311">
        <v>569</v>
      </c>
      <c r="S9" s="311">
        <v>2322</v>
      </c>
      <c r="T9" s="311">
        <v>2128</v>
      </c>
      <c r="U9" s="311">
        <v>5307</v>
      </c>
      <c r="W9" s="311">
        <v>1050</v>
      </c>
      <c r="X9" s="311">
        <v>2549</v>
      </c>
      <c r="Y9" s="311">
        <v>4534</v>
      </c>
      <c r="Z9" s="311">
        <v>5932</v>
      </c>
      <c r="AB9" s="311">
        <v>1305</v>
      </c>
      <c r="AC9" s="311">
        <v>2599</v>
      </c>
      <c r="AD9" s="311">
        <v>3986</v>
      </c>
      <c r="AE9" s="311">
        <v>5441</v>
      </c>
      <c r="AG9" s="311">
        <v>1356</v>
      </c>
      <c r="AH9" s="311">
        <v>3085</v>
      </c>
      <c r="AI9" s="311">
        <v>5174</v>
      </c>
      <c r="AJ9" s="311">
        <v>8228</v>
      </c>
      <c r="AL9" s="311">
        <v>1111</v>
      </c>
      <c r="AM9" s="311">
        <v>2399</v>
      </c>
      <c r="AN9" s="311">
        <v>5143</v>
      </c>
      <c r="AO9" s="231">
        <v>6176</v>
      </c>
      <c r="AQ9" s="311">
        <v>8847</v>
      </c>
    </row>
    <row r="10" spans="3:49" ht="13.5" customHeight="1">
      <c r="D10" s="117" t="s">
        <v>248</v>
      </c>
    </row>
    <row r="11" spans="3:49" ht="13.5" customHeight="1">
      <c r="D11" s="397"/>
      <c r="E11" s="397"/>
      <c r="F11" s="397"/>
      <c r="G11" s="593"/>
      <c r="H11" s="397"/>
      <c r="I11" s="397"/>
      <c r="J11" s="397"/>
      <c r="K11" s="397"/>
      <c r="L11" s="593"/>
      <c r="M11" s="397"/>
      <c r="N11" s="397"/>
      <c r="O11" s="397"/>
      <c r="P11" s="397"/>
      <c r="Q11" s="593"/>
      <c r="R11" s="397"/>
      <c r="S11" s="397"/>
      <c r="T11" s="397"/>
      <c r="U11" s="397"/>
      <c r="V11" s="593"/>
      <c r="W11" s="397"/>
      <c r="X11" s="397"/>
      <c r="Y11" s="397"/>
      <c r="Z11" s="397"/>
      <c r="AA11" s="593"/>
      <c r="AB11" s="397"/>
      <c r="AC11" s="397"/>
      <c r="AD11" s="397"/>
      <c r="AE11" s="397"/>
      <c r="AF11" s="593"/>
      <c r="AG11" s="397"/>
      <c r="AH11" s="397"/>
      <c r="AI11" s="397"/>
      <c r="AJ11" s="397"/>
      <c r="AK11" s="593"/>
      <c r="AL11" s="397"/>
      <c r="AM11" s="397"/>
      <c r="AN11" s="397"/>
      <c r="AO11" s="397"/>
      <c r="AP11" s="593"/>
      <c r="AQ11" s="397"/>
      <c r="AR11" s="593"/>
      <c r="AS11" s="593"/>
      <c r="AT11" s="593"/>
    </row>
    <row r="12" spans="3:49" ht="14.25" customHeight="1">
      <c r="C12" s="138" t="s">
        <v>100</v>
      </c>
      <c r="D12" s="139"/>
      <c r="E12" s="139"/>
      <c r="F12" s="139"/>
      <c r="G12" s="125"/>
      <c r="H12" s="139"/>
      <c r="I12" s="139"/>
      <c r="J12" s="139"/>
      <c r="K12" s="125"/>
      <c r="L12" s="125"/>
      <c r="M12" s="125"/>
      <c r="N12" s="139"/>
      <c r="O12" s="139"/>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230"/>
    </row>
    <row r="13" spans="3:49" ht="13.5" customHeight="1">
      <c r="C13" s="125"/>
      <c r="D13" s="384" t="s">
        <v>97</v>
      </c>
      <c r="E13" s="385"/>
      <c r="F13" s="594">
        <v>7888</v>
      </c>
      <c r="H13" s="595">
        <v>7857</v>
      </c>
      <c r="I13" s="595">
        <v>7929</v>
      </c>
      <c r="J13" s="596">
        <v>7964</v>
      </c>
      <c r="K13" s="235">
        <v>7969</v>
      </c>
      <c r="M13" s="235">
        <v>7968</v>
      </c>
      <c r="N13" s="596">
        <v>8052</v>
      </c>
      <c r="O13" s="596">
        <v>8060</v>
      </c>
      <c r="P13" s="235">
        <v>8044</v>
      </c>
      <c r="R13" s="235">
        <v>7892</v>
      </c>
      <c r="S13" s="235">
        <v>7896</v>
      </c>
      <c r="T13" s="235">
        <v>7844</v>
      </c>
      <c r="U13" s="235">
        <v>7774</v>
      </c>
      <c r="W13" s="235">
        <v>7805</v>
      </c>
      <c r="X13" s="235">
        <v>7899</v>
      </c>
      <c r="Y13" s="235">
        <v>7936</v>
      </c>
      <c r="Z13" s="235">
        <v>7928</v>
      </c>
      <c r="AB13" s="235">
        <v>7942</v>
      </c>
      <c r="AC13" s="235">
        <v>8012</v>
      </c>
      <c r="AD13" s="235">
        <v>7978</v>
      </c>
      <c r="AE13" s="235">
        <v>7953</v>
      </c>
      <c r="AG13" s="235">
        <v>7994</v>
      </c>
      <c r="AH13" s="235">
        <v>8044</v>
      </c>
      <c r="AI13" s="235">
        <v>8025</v>
      </c>
      <c r="AJ13" s="235">
        <v>8001</v>
      </c>
      <c r="AL13" s="235">
        <v>8064</v>
      </c>
      <c r="AM13" s="235">
        <v>8153</v>
      </c>
      <c r="AN13" s="235">
        <v>8088</v>
      </c>
      <c r="AO13" s="236">
        <v>8039</v>
      </c>
      <c r="AQ13" s="255"/>
    </row>
    <row r="14" spans="3:49" ht="13.5" customHeight="1">
      <c r="C14" s="125"/>
      <c r="D14" s="387" t="s">
        <v>98</v>
      </c>
      <c r="E14" s="388"/>
      <c r="F14" s="597">
        <v>6916</v>
      </c>
      <c r="H14" s="598">
        <v>6910</v>
      </c>
      <c r="I14" s="598">
        <v>7052</v>
      </c>
      <c r="J14" s="599">
        <v>7095</v>
      </c>
      <c r="K14" s="237">
        <v>7169</v>
      </c>
      <c r="M14" s="237">
        <v>7183</v>
      </c>
      <c r="N14" s="599">
        <v>7214</v>
      </c>
      <c r="O14" s="599">
        <v>7259</v>
      </c>
      <c r="P14" s="237">
        <v>7214</v>
      </c>
      <c r="R14" s="237">
        <v>7121</v>
      </c>
      <c r="S14" s="237">
        <v>7083</v>
      </c>
      <c r="T14" s="237">
        <v>7058</v>
      </c>
      <c r="U14" s="237">
        <v>6996</v>
      </c>
      <c r="W14" s="237">
        <v>6987</v>
      </c>
      <c r="X14" s="237">
        <v>7151</v>
      </c>
      <c r="Y14" s="237">
        <v>7237</v>
      </c>
      <c r="Z14" s="237">
        <v>7245</v>
      </c>
      <c r="AB14" s="237">
        <v>7277</v>
      </c>
      <c r="AC14" s="237">
        <v>7321</v>
      </c>
      <c r="AD14" s="237">
        <v>7332</v>
      </c>
      <c r="AE14" s="237">
        <v>7357</v>
      </c>
      <c r="AG14" s="237">
        <v>7347</v>
      </c>
      <c r="AH14" s="237">
        <v>7386</v>
      </c>
      <c r="AI14" s="237">
        <v>7338</v>
      </c>
      <c r="AJ14" s="237">
        <v>7314</v>
      </c>
      <c r="AL14" s="237">
        <v>8510</v>
      </c>
      <c r="AM14" s="237">
        <v>8605</v>
      </c>
      <c r="AN14" s="237">
        <v>8631</v>
      </c>
      <c r="AO14" s="238">
        <v>8642</v>
      </c>
      <c r="AQ14" s="256"/>
    </row>
    <row r="15" spans="3:49" ht="14.25" customHeight="1">
      <c r="C15" s="125"/>
      <c r="D15" s="600" t="s">
        <v>99</v>
      </c>
      <c r="E15" s="601"/>
      <c r="F15" s="602">
        <v>7520</v>
      </c>
      <c r="H15" s="603">
        <v>7554</v>
      </c>
      <c r="I15" s="603">
        <v>7566</v>
      </c>
      <c r="J15" s="604">
        <v>7653</v>
      </c>
      <c r="K15" s="239">
        <v>7723</v>
      </c>
      <c r="M15" s="239">
        <v>7783</v>
      </c>
      <c r="N15" s="604">
        <v>7820</v>
      </c>
      <c r="O15" s="604">
        <v>7812</v>
      </c>
      <c r="P15" s="239">
        <v>7806</v>
      </c>
      <c r="R15" s="239">
        <v>7893</v>
      </c>
      <c r="S15" s="239">
        <v>7901</v>
      </c>
      <c r="T15" s="239">
        <v>7794</v>
      </c>
      <c r="U15" s="239">
        <v>7711</v>
      </c>
      <c r="W15" s="239">
        <v>7734</v>
      </c>
      <c r="X15" s="239">
        <v>7779</v>
      </c>
      <c r="Y15" s="239">
        <v>7790</v>
      </c>
      <c r="Z15" s="239">
        <v>7741</v>
      </c>
      <c r="AB15" s="239">
        <v>7784</v>
      </c>
      <c r="AC15" s="239">
        <v>7900</v>
      </c>
      <c r="AD15" s="239">
        <v>7910</v>
      </c>
      <c r="AE15" s="239">
        <v>7867</v>
      </c>
      <c r="AG15" s="239">
        <v>7930</v>
      </c>
      <c r="AH15" s="239">
        <v>8021</v>
      </c>
      <c r="AI15" s="239">
        <v>7980</v>
      </c>
      <c r="AJ15" s="239">
        <v>7881</v>
      </c>
      <c r="AL15" s="239">
        <v>8158</v>
      </c>
      <c r="AM15" s="239">
        <v>8315</v>
      </c>
      <c r="AN15" s="239">
        <v>8397</v>
      </c>
      <c r="AO15" s="240">
        <v>8336</v>
      </c>
      <c r="AQ15" s="257"/>
    </row>
    <row r="17" spans="3:45" ht="14.25" customHeight="1">
      <c r="C17" s="138" t="s">
        <v>96</v>
      </c>
      <c r="D17" s="139"/>
      <c r="E17" s="139"/>
      <c r="F17" s="139"/>
      <c r="G17" s="125"/>
      <c r="H17" s="139"/>
      <c r="I17" s="139"/>
      <c r="J17" s="139"/>
      <c r="K17" s="125"/>
      <c r="L17" s="125"/>
      <c r="M17" s="125"/>
      <c r="N17" s="139"/>
      <c r="O17" s="139"/>
      <c r="P17" s="125"/>
      <c r="Q17" s="125"/>
      <c r="R17" s="125"/>
      <c r="S17" s="125"/>
      <c r="T17" s="125"/>
      <c r="U17" s="125"/>
      <c r="V17" s="125"/>
      <c r="W17" s="125"/>
      <c r="X17" s="125"/>
      <c r="Y17" s="125"/>
      <c r="Z17" s="125"/>
      <c r="AA17" s="125"/>
      <c r="AB17" s="125"/>
      <c r="AC17" s="125"/>
      <c r="AD17" s="125"/>
      <c r="AE17" s="125"/>
      <c r="AF17" s="125"/>
      <c r="AG17" s="125"/>
      <c r="AH17" s="125"/>
      <c r="AI17" s="125"/>
      <c r="AJ17" s="125"/>
      <c r="AK17" s="125"/>
      <c r="AL17" s="125"/>
      <c r="AM17" s="125"/>
      <c r="AN17" s="125"/>
      <c r="AO17" s="125"/>
      <c r="AP17" s="125"/>
      <c r="AQ17" s="230"/>
    </row>
    <row r="18" spans="3:45" ht="13.5" customHeight="1">
      <c r="C18" s="125"/>
      <c r="D18" s="605" t="s">
        <v>97</v>
      </c>
      <c r="E18" s="385"/>
      <c r="F18" s="606">
        <v>0.91600000000000004</v>
      </c>
      <c r="H18" s="607">
        <v>0.90800000000000003</v>
      </c>
      <c r="I18" s="607">
        <v>0.91600000000000004</v>
      </c>
      <c r="J18" s="608">
        <v>0.92</v>
      </c>
      <c r="K18" s="241">
        <v>0.92100000000000004</v>
      </c>
      <c r="M18" s="241">
        <v>0.92</v>
      </c>
      <c r="N18" s="608">
        <v>0.93</v>
      </c>
      <c r="O18" s="608">
        <v>0.92600000000000005</v>
      </c>
      <c r="P18" s="241">
        <v>0.92400000000000004</v>
      </c>
      <c r="R18" s="241">
        <v>0.91800000000000004</v>
      </c>
      <c r="S18" s="241">
        <v>0.91900000000000004</v>
      </c>
      <c r="T18" s="241">
        <v>0.91400000000000003</v>
      </c>
      <c r="U18" s="241">
        <v>0.90600000000000003</v>
      </c>
      <c r="W18" s="241">
        <v>0.91500000000000004</v>
      </c>
      <c r="X18" s="241">
        <v>0.92600000000000005</v>
      </c>
      <c r="Y18" s="241">
        <v>0.93</v>
      </c>
      <c r="Z18" s="241">
        <v>0.93</v>
      </c>
      <c r="AB18" s="241">
        <v>0.93600000000000005</v>
      </c>
      <c r="AC18" s="241">
        <v>0.94399999999999995</v>
      </c>
      <c r="AD18" s="241">
        <v>0.94</v>
      </c>
      <c r="AE18" s="241">
        <v>0.93700000000000006</v>
      </c>
      <c r="AG18" s="241">
        <v>0.94699999999999995</v>
      </c>
      <c r="AH18" s="241">
        <v>0.95299999999999996</v>
      </c>
      <c r="AI18" s="241">
        <v>0.95099999999999996</v>
      </c>
      <c r="AJ18" s="241">
        <v>0.94799999999999995</v>
      </c>
      <c r="AL18" s="241">
        <v>0.94799999999999995</v>
      </c>
      <c r="AM18" s="241">
        <v>0.96699999999999997</v>
      </c>
      <c r="AN18" s="241">
        <v>0.95899999999999996</v>
      </c>
      <c r="AO18" s="245">
        <v>0.9531657576476168</v>
      </c>
      <c r="AQ18" s="258"/>
    </row>
    <row r="19" spans="3:45" ht="13.5" customHeight="1">
      <c r="C19" s="125"/>
      <c r="D19" s="609"/>
      <c r="E19" s="391" t="s">
        <v>102</v>
      </c>
      <c r="F19" s="432">
        <v>8608</v>
      </c>
      <c r="H19" s="371">
        <v>8657</v>
      </c>
      <c r="I19" s="371">
        <v>8657</v>
      </c>
      <c r="J19" s="610">
        <v>8657</v>
      </c>
      <c r="K19" s="242">
        <v>8657</v>
      </c>
      <c r="M19" s="242">
        <v>8657</v>
      </c>
      <c r="N19" s="610">
        <v>8657</v>
      </c>
      <c r="O19" s="610">
        <v>8706</v>
      </c>
      <c r="P19" s="242">
        <v>8706</v>
      </c>
      <c r="R19" s="242">
        <v>8596</v>
      </c>
      <c r="S19" s="242">
        <v>8596</v>
      </c>
      <c r="T19" s="242">
        <v>8578</v>
      </c>
      <c r="U19" s="242">
        <v>8578</v>
      </c>
      <c r="W19" s="242">
        <v>8533</v>
      </c>
      <c r="X19" s="242">
        <v>8533</v>
      </c>
      <c r="Y19" s="242">
        <v>8533</v>
      </c>
      <c r="Z19" s="242">
        <v>8533</v>
      </c>
      <c r="AB19" s="242">
        <v>8488</v>
      </c>
      <c r="AC19" s="242">
        <v>8488</v>
      </c>
      <c r="AD19" s="242">
        <v>8488</v>
      </c>
      <c r="AE19" s="242">
        <v>8488</v>
      </c>
      <c r="AG19" s="242">
        <v>8439</v>
      </c>
      <c r="AH19" s="242">
        <v>8439</v>
      </c>
      <c r="AI19" s="242">
        <v>8439</v>
      </c>
      <c r="AJ19" s="242">
        <v>8439</v>
      </c>
      <c r="AL19" s="242">
        <v>8505</v>
      </c>
      <c r="AM19" s="242">
        <v>8434</v>
      </c>
      <c r="AN19" s="242">
        <v>8434</v>
      </c>
      <c r="AO19" s="246">
        <v>8434</v>
      </c>
      <c r="AQ19" s="259"/>
    </row>
    <row r="20" spans="3:45" ht="13.5" customHeight="1">
      <c r="C20" s="125"/>
      <c r="D20" s="605" t="s">
        <v>98</v>
      </c>
      <c r="E20" s="385"/>
      <c r="F20" s="606">
        <v>0.90100000000000002</v>
      </c>
      <c r="H20" s="607">
        <v>0.9</v>
      </c>
      <c r="I20" s="607">
        <v>0.91800000000000004</v>
      </c>
      <c r="J20" s="608">
        <v>0.92400000000000004</v>
      </c>
      <c r="K20" s="241">
        <v>0.93400000000000005</v>
      </c>
      <c r="M20" s="241">
        <v>0.93600000000000005</v>
      </c>
      <c r="N20" s="608">
        <v>0.94</v>
      </c>
      <c r="O20" s="608">
        <v>0.94499999999999995</v>
      </c>
      <c r="P20" s="241">
        <v>0.94</v>
      </c>
      <c r="R20" s="241">
        <v>0.93100000000000005</v>
      </c>
      <c r="S20" s="241">
        <v>0.92600000000000005</v>
      </c>
      <c r="T20" s="241">
        <v>0.92300000000000004</v>
      </c>
      <c r="U20" s="241">
        <v>0.91500000000000004</v>
      </c>
      <c r="W20" s="241">
        <v>0.91400000000000003</v>
      </c>
      <c r="X20" s="241">
        <v>0.93600000000000005</v>
      </c>
      <c r="Y20" s="241">
        <v>0.94699999999999995</v>
      </c>
      <c r="Z20" s="241">
        <v>0.94799999999999995</v>
      </c>
      <c r="AB20" s="241">
        <v>0.95199999999999996</v>
      </c>
      <c r="AC20" s="241">
        <v>0.95799999999999996</v>
      </c>
      <c r="AD20" s="241">
        <v>0.95899999999999996</v>
      </c>
      <c r="AE20" s="241">
        <v>0.96199999999999997</v>
      </c>
      <c r="AG20" s="241">
        <v>0.96099999999999997</v>
      </c>
      <c r="AH20" s="241">
        <v>0.96599999999999997</v>
      </c>
      <c r="AI20" s="241">
        <v>0.96</v>
      </c>
      <c r="AJ20" s="241">
        <v>0.95699999999999996</v>
      </c>
      <c r="AL20" s="241">
        <v>0.95799999999999996</v>
      </c>
      <c r="AM20" s="241">
        <v>0.96899999999999997</v>
      </c>
      <c r="AN20" s="241">
        <v>0.97199999999999998</v>
      </c>
      <c r="AO20" s="245">
        <v>0.97276001800990541</v>
      </c>
      <c r="AQ20" s="258"/>
    </row>
    <row r="21" spans="3:45" ht="13.5" customHeight="1">
      <c r="C21" s="125"/>
      <c r="D21" s="611"/>
      <c r="E21" s="601" t="s">
        <v>102</v>
      </c>
      <c r="F21" s="612">
        <v>7678</v>
      </c>
      <c r="H21" s="311">
        <v>7678</v>
      </c>
      <c r="I21" s="311">
        <v>7678</v>
      </c>
      <c r="J21" s="613">
        <v>7678</v>
      </c>
      <c r="K21" s="243">
        <v>7678</v>
      </c>
      <c r="M21" s="243">
        <v>7678</v>
      </c>
      <c r="N21" s="613">
        <v>7678</v>
      </c>
      <c r="O21" s="613">
        <v>7678</v>
      </c>
      <c r="P21" s="243">
        <v>7678</v>
      </c>
      <c r="R21" s="243">
        <v>7648</v>
      </c>
      <c r="S21" s="243">
        <v>7648</v>
      </c>
      <c r="T21" s="243">
        <v>7648</v>
      </c>
      <c r="U21" s="243">
        <v>7648</v>
      </c>
      <c r="W21" s="243">
        <v>7648</v>
      </c>
      <c r="X21" s="243">
        <v>7644</v>
      </c>
      <c r="Y21" s="243">
        <v>7644</v>
      </c>
      <c r="Z21" s="243">
        <v>7644</v>
      </c>
      <c r="AB21" s="243">
        <v>7644</v>
      </c>
      <c r="AC21" s="243">
        <v>7644</v>
      </c>
      <c r="AD21" s="243">
        <v>7644</v>
      </c>
      <c r="AE21" s="243">
        <v>7644</v>
      </c>
      <c r="AG21" s="243">
        <v>7644</v>
      </c>
      <c r="AH21" s="243">
        <v>7644</v>
      </c>
      <c r="AI21" s="243">
        <v>7644</v>
      </c>
      <c r="AJ21" s="243">
        <v>7644</v>
      </c>
      <c r="AL21" s="243">
        <v>8884</v>
      </c>
      <c r="AM21" s="243">
        <v>8884</v>
      </c>
      <c r="AN21" s="243">
        <v>8884</v>
      </c>
      <c r="AO21" s="247">
        <v>8884</v>
      </c>
      <c r="AQ21" s="260"/>
    </row>
    <row r="22" spans="3:45" ht="13.5" customHeight="1">
      <c r="C22" s="125"/>
      <c r="D22" s="609" t="s">
        <v>99</v>
      </c>
      <c r="E22" s="614"/>
      <c r="F22" s="615">
        <v>0.85299999999999998</v>
      </c>
      <c r="H22" s="616">
        <v>0.85699999999999998</v>
      </c>
      <c r="I22" s="616">
        <v>0.85799999999999998</v>
      </c>
      <c r="J22" s="617">
        <v>0.86799999999999999</v>
      </c>
      <c r="K22" s="244">
        <v>0.876</v>
      </c>
      <c r="M22" s="244">
        <v>0.88300000000000001</v>
      </c>
      <c r="N22" s="617">
        <v>0.88700000000000001</v>
      </c>
      <c r="O22" s="617">
        <v>0.88600000000000001</v>
      </c>
      <c r="P22" s="244">
        <v>0.88500000000000001</v>
      </c>
      <c r="R22" s="244">
        <v>0.88400000000000001</v>
      </c>
      <c r="S22" s="244">
        <v>0.88500000000000001</v>
      </c>
      <c r="T22" s="244">
        <v>0.873</v>
      </c>
      <c r="U22" s="244">
        <v>0.86399999999999999</v>
      </c>
      <c r="W22" s="244">
        <v>0.86199999999999999</v>
      </c>
      <c r="X22" s="244">
        <v>0.86699999999999999</v>
      </c>
      <c r="Y22" s="244">
        <v>0.86799999999999999</v>
      </c>
      <c r="Z22" s="244">
        <v>0.86299999999999999</v>
      </c>
      <c r="AB22" s="244">
        <v>0.86699999999999999</v>
      </c>
      <c r="AC22" s="244">
        <v>0.88</v>
      </c>
      <c r="AD22" s="244">
        <v>0.88200000000000001</v>
      </c>
      <c r="AE22" s="244">
        <v>0.877</v>
      </c>
      <c r="AG22" s="244">
        <v>0.88400000000000001</v>
      </c>
      <c r="AH22" s="244">
        <v>0.89400000000000002</v>
      </c>
      <c r="AI22" s="244">
        <v>0.88900000000000001</v>
      </c>
      <c r="AJ22" s="244">
        <v>0.88600000000000001</v>
      </c>
      <c r="AL22" s="244">
        <v>0.89600000000000002</v>
      </c>
      <c r="AM22" s="244">
        <v>0.91300000000000003</v>
      </c>
      <c r="AN22" s="244">
        <v>0.92200000000000004</v>
      </c>
      <c r="AO22" s="248">
        <v>0.91523935002195866</v>
      </c>
      <c r="AQ22" s="261"/>
    </row>
    <row r="23" spans="3:45" ht="14.25" customHeight="1">
      <c r="C23" s="125"/>
      <c r="D23" s="611"/>
      <c r="E23" s="601" t="s">
        <v>102</v>
      </c>
      <c r="F23" s="612">
        <v>8819</v>
      </c>
      <c r="H23" s="311">
        <v>8819</v>
      </c>
      <c r="I23" s="311">
        <v>8819</v>
      </c>
      <c r="J23" s="613">
        <v>8819</v>
      </c>
      <c r="K23" s="243">
        <v>8819</v>
      </c>
      <c r="M23" s="243">
        <v>8819</v>
      </c>
      <c r="N23" s="613">
        <v>8819</v>
      </c>
      <c r="O23" s="613">
        <v>8819</v>
      </c>
      <c r="P23" s="243">
        <v>8819</v>
      </c>
      <c r="R23" s="243">
        <v>8929</v>
      </c>
      <c r="S23" s="243">
        <v>8929</v>
      </c>
      <c r="T23" s="243">
        <v>8928</v>
      </c>
      <c r="U23" s="243">
        <v>8928</v>
      </c>
      <c r="W23" s="243">
        <v>8973</v>
      </c>
      <c r="X23" s="243">
        <v>8973</v>
      </c>
      <c r="Y23" s="243">
        <v>8973</v>
      </c>
      <c r="Z23" s="243">
        <v>8973</v>
      </c>
      <c r="AB23" s="243">
        <v>8973</v>
      </c>
      <c r="AC23" s="243">
        <v>8973</v>
      </c>
      <c r="AD23" s="243">
        <v>8973</v>
      </c>
      <c r="AE23" s="243">
        <v>8973</v>
      </c>
      <c r="AG23" s="243">
        <v>8973</v>
      </c>
      <c r="AH23" s="243">
        <v>8973</v>
      </c>
      <c r="AI23" s="243">
        <v>8973</v>
      </c>
      <c r="AJ23" s="243">
        <v>8896</v>
      </c>
      <c r="AL23" s="243">
        <v>9108</v>
      </c>
      <c r="AM23" s="243">
        <v>9108</v>
      </c>
      <c r="AN23" s="243">
        <v>9108</v>
      </c>
      <c r="AO23" s="247">
        <v>9108</v>
      </c>
      <c r="AQ23" s="262"/>
    </row>
    <row r="24" spans="3:45" ht="13.5" customHeight="1">
      <c r="D24" s="397" t="s">
        <v>157</v>
      </c>
      <c r="E24" s="397"/>
      <c r="F24" s="397"/>
      <c r="H24" s="397"/>
      <c r="I24" s="397"/>
      <c r="J24" s="397"/>
      <c r="K24" s="593"/>
      <c r="M24" s="593"/>
      <c r="N24" s="593"/>
      <c r="O24" s="593"/>
      <c r="P24" s="593"/>
      <c r="R24" s="593"/>
      <c r="S24" s="593"/>
      <c r="T24" s="593"/>
      <c r="U24" s="593"/>
      <c r="W24" s="593"/>
      <c r="X24" s="593"/>
      <c r="Y24" s="593"/>
      <c r="Z24" s="593"/>
      <c r="AB24" s="593"/>
      <c r="AC24" s="593"/>
      <c r="AD24" s="593"/>
      <c r="AE24" s="593"/>
      <c r="AG24" s="593"/>
      <c r="AH24" s="593"/>
      <c r="AI24" s="593"/>
      <c r="AJ24" s="593"/>
      <c r="AL24" s="593"/>
      <c r="AM24" s="593"/>
      <c r="AN24" s="593"/>
      <c r="AO24" s="593"/>
      <c r="AQ24" s="593"/>
    </row>
    <row r="25" spans="3:45" ht="13.5" customHeight="1">
      <c r="D25" s="397" t="s">
        <v>158</v>
      </c>
      <c r="E25" s="397"/>
      <c r="F25" s="397"/>
      <c r="G25" s="593"/>
      <c r="H25" s="397"/>
      <c r="I25" s="397"/>
      <c r="J25" s="397"/>
      <c r="K25" s="397"/>
      <c r="L25" s="593"/>
      <c r="M25" s="397"/>
      <c r="N25" s="397"/>
      <c r="O25" s="397"/>
      <c r="P25" s="397"/>
      <c r="Q25" s="593"/>
      <c r="R25" s="397"/>
      <c r="S25" s="397"/>
      <c r="T25" s="397"/>
      <c r="U25" s="397"/>
      <c r="V25" s="593"/>
      <c r="W25" s="397"/>
      <c r="X25" s="397"/>
      <c r="Y25" s="397"/>
      <c r="Z25" s="397"/>
      <c r="AA25" s="593"/>
      <c r="AB25" s="397"/>
      <c r="AC25" s="397"/>
      <c r="AD25" s="397"/>
      <c r="AE25" s="397"/>
      <c r="AF25" s="593"/>
      <c r="AG25" s="397"/>
      <c r="AH25" s="397"/>
      <c r="AI25" s="397"/>
      <c r="AJ25" s="397"/>
      <c r="AK25" s="593"/>
      <c r="AL25" s="397"/>
      <c r="AM25" s="397"/>
      <c r="AN25" s="397"/>
      <c r="AO25" s="397"/>
      <c r="AP25" s="593"/>
      <c r="AQ25" s="593"/>
      <c r="AR25" s="593"/>
      <c r="AS25" s="593"/>
    </row>
    <row r="26" spans="3:45" ht="13.5" customHeight="1">
      <c r="D26" s="117" t="s">
        <v>115</v>
      </c>
    </row>
  </sheetData>
  <mergeCells count="6">
    <mergeCell ref="AG3:AJ3"/>
    <mergeCell ref="H3:K3"/>
    <mergeCell ref="M3:P3"/>
    <mergeCell ref="R3:U3"/>
    <mergeCell ref="W3:Z3"/>
    <mergeCell ref="AB3:AE3"/>
  </mergeCells>
  <phoneticPr fontId="3"/>
  <pageMargins left="0.59055118110236227" right="0.59055118110236227" top="1.1811023622047245" bottom="0.39370078740157483" header="0.39370078740157483" footer="0"/>
  <pageSetup paperSize="9" scale="75" orientation="portrait" r:id="rId1"/>
  <headerFooter alignWithMargins="0">
    <oddHeader>&amp;L&amp;16
資料編（介護事業）&amp;R&amp;G</oddHeader>
    <oddFooter>&amp;C9 / 9</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H92"/>
  <sheetViews>
    <sheetView showGridLines="0" zoomScaleNormal="100" zoomScaleSheetLayoutView="85" workbookViewId="0"/>
  </sheetViews>
  <sheetFormatPr defaultColWidth="9" defaultRowHeight="13.5" customHeight="1" outlineLevelCol="1"/>
  <cols>
    <col min="1" max="1" width="9" style="117" customWidth="1"/>
    <col min="2" max="2" width="4.21875" style="117" customWidth="1"/>
    <col min="3" max="3" width="1.88671875" style="117" customWidth="1"/>
    <col min="4" max="4" width="2.77734375" style="117" customWidth="1"/>
    <col min="5" max="5" width="11.44140625" style="117" customWidth="1"/>
    <col min="6" max="6" width="2.44140625" style="117" customWidth="1"/>
    <col min="7" max="7" width="17.6640625" style="117" customWidth="1"/>
    <col min="8" max="8" width="8.6640625" style="117" customWidth="1"/>
    <col min="9" max="9" width="1" style="117" customWidth="1"/>
    <col min="10" max="12" width="8.6640625" style="117" hidden="1" customWidth="1" outlineLevel="1"/>
    <col min="13" max="13" width="8.6640625" style="117" customWidth="1" collapsed="1"/>
    <col min="14" max="14" width="1" style="117" customWidth="1"/>
    <col min="15" max="17" width="8.6640625" style="117" hidden="1" customWidth="1" outlineLevel="1"/>
    <col min="18" max="18" width="8.6640625" style="117" customWidth="1" collapsed="1"/>
    <col min="19" max="19" width="1" style="117" customWidth="1"/>
    <col min="20" max="22" width="8.6640625" style="117" hidden="1" customWidth="1" outlineLevel="1"/>
    <col min="23" max="23" width="8.6640625" style="117" customWidth="1" collapsed="1"/>
    <col min="24" max="24" width="1" style="117" customWidth="1"/>
    <col min="25" max="27" width="8.6640625" style="117" hidden="1" customWidth="1" outlineLevel="1"/>
    <col min="28" max="28" width="8.6640625" style="117" customWidth="1" collapsed="1"/>
    <col min="29" max="29" width="1" style="117" customWidth="1"/>
    <col min="30" max="32" width="8.6640625" style="117" hidden="1" customWidth="1" outlineLevel="1"/>
    <col min="33" max="33" width="8.6640625" style="117" customWidth="1" collapsed="1"/>
    <col min="34" max="16384" width="9" style="117"/>
  </cols>
  <sheetData>
    <row r="2" spans="1:33" ht="13.5" customHeight="1">
      <c r="B2" s="116"/>
      <c r="C2" s="116"/>
      <c r="D2" s="116"/>
      <c r="E2" s="116"/>
      <c r="F2" s="116"/>
      <c r="G2" s="116"/>
      <c r="H2" s="116"/>
      <c r="I2" s="118"/>
      <c r="J2" s="116"/>
      <c r="K2" s="116"/>
      <c r="L2" s="116"/>
      <c r="M2" s="118"/>
      <c r="N2" s="118"/>
      <c r="P2" s="116"/>
      <c r="Q2" s="116"/>
      <c r="S2" s="118"/>
      <c r="X2" s="118"/>
      <c r="AC2" s="118"/>
      <c r="AG2" s="119" t="s">
        <v>40</v>
      </c>
    </row>
    <row r="3" spans="1:33" ht="13.5" customHeight="1">
      <c r="A3" s="116"/>
      <c r="B3" s="116"/>
      <c r="C3" s="116"/>
      <c r="D3" s="116"/>
      <c r="E3" s="116"/>
      <c r="F3" s="116"/>
      <c r="G3" s="116"/>
      <c r="H3" s="120" t="s">
        <v>140</v>
      </c>
      <c r="I3" s="155"/>
      <c r="J3" s="626" t="s">
        <v>141</v>
      </c>
      <c r="K3" s="627"/>
      <c r="L3" s="627"/>
      <c r="M3" s="628"/>
      <c r="N3" s="155"/>
      <c r="O3" s="626" t="s">
        <v>142</v>
      </c>
      <c r="P3" s="627"/>
      <c r="Q3" s="627"/>
      <c r="R3" s="628"/>
      <c r="S3" s="155"/>
      <c r="T3" s="626" t="s">
        <v>238</v>
      </c>
      <c r="U3" s="627"/>
      <c r="V3" s="627"/>
      <c r="W3" s="628"/>
      <c r="X3" s="155"/>
      <c r="Y3" s="626" t="s">
        <v>246</v>
      </c>
      <c r="Z3" s="627"/>
      <c r="AA3" s="627"/>
      <c r="AB3" s="628"/>
      <c r="AC3" s="155"/>
      <c r="AD3" s="626" t="s">
        <v>251</v>
      </c>
      <c r="AE3" s="633"/>
      <c r="AF3" s="633"/>
      <c r="AG3" s="634"/>
    </row>
    <row r="4" spans="1:33" ht="13.5" customHeight="1">
      <c r="A4" s="116"/>
      <c r="B4" s="116"/>
      <c r="C4" s="116"/>
      <c r="D4" s="116"/>
      <c r="E4" s="116"/>
      <c r="F4" s="116"/>
      <c r="G4" s="116"/>
      <c r="H4" s="121" t="s">
        <v>184</v>
      </c>
      <c r="J4" s="122" t="s">
        <v>194</v>
      </c>
      <c r="K4" s="122" t="s">
        <v>225</v>
      </c>
      <c r="L4" s="122" t="s">
        <v>226</v>
      </c>
      <c r="M4" s="121" t="s">
        <v>184</v>
      </c>
      <c r="O4" s="121" t="s">
        <v>194</v>
      </c>
      <c r="P4" s="122" t="s">
        <v>225</v>
      </c>
      <c r="Q4" s="122" t="s">
        <v>226</v>
      </c>
      <c r="R4" s="121" t="s">
        <v>184</v>
      </c>
      <c r="T4" s="121" t="s">
        <v>194</v>
      </c>
      <c r="U4" s="121" t="s">
        <v>225</v>
      </c>
      <c r="V4" s="121" t="s">
        <v>226</v>
      </c>
      <c r="W4" s="121" t="s">
        <v>184</v>
      </c>
      <c r="Y4" s="121" t="s">
        <v>194</v>
      </c>
      <c r="Z4" s="121" t="s">
        <v>225</v>
      </c>
      <c r="AA4" s="121" t="s">
        <v>226</v>
      </c>
      <c r="AB4" s="121" t="s">
        <v>184</v>
      </c>
      <c r="AD4" s="121" t="s">
        <v>194</v>
      </c>
      <c r="AE4" s="121" t="s">
        <v>225</v>
      </c>
      <c r="AF4" s="121" t="s">
        <v>226</v>
      </c>
      <c r="AG4" s="121" t="s">
        <v>184</v>
      </c>
    </row>
    <row r="5" spans="1:33" ht="13.5" customHeight="1">
      <c r="C5" s="160" t="s">
        <v>112</v>
      </c>
      <c r="D5" s="132"/>
      <c r="E5" s="132"/>
      <c r="F5" s="132"/>
      <c r="G5" s="132"/>
      <c r="H5" s="161"/>
      <c r="I5" s="125"/>
      <c r="J5" s="161"/>
      <c r="K5" s="161"/>
      <c r="L5" s="161"/>
      <c r="M5" s="161"/>
      <c r="N5" s="125"/>
      <c r="O5" s="161"/>
      <c r="P5" s="161"/>
      <c r="Q5" s="161"/>
      <c r="R5" s="161"/>
      <c r="S5" s="125"/>
      <c r="T5" s="161"/>
      <c r="U5" s="161"/>
      <c r="V5" s="161"/>
      <c r="W5" s="161"/>
      <c r="X5" s="125"/>
      <c r="Y5" s="161"/>
      <c r="Z5" s="161"/>
      <c r="AA5" s="161"/>
      <c r="AB5" s="161"/>
      <c r="AC5" s="125"/>
      <c r="AD5" s="161"/>
      <c r="AE5" s="161"/>
      <c r="AF5" s="161"/>
      <c r="AG5" s="161"/>
    </row>
    <row r="6" spans="1:33" ht="13.5" customHeight="1">
      <c r="C6" s="125"/>
      <c r="D6" s="641" t="s">
        <v>104</v>
      </c>
      <c r="E6" s="126" t="s">
        <v>149</v>
      </c>
      <c r="F6" s="133" t="s">
        <v>266</v>
      </c>
      <c r="G6" s="133"/>
      <c r="H6" s="202">
        <v>326407</v>
      </c>
      <c r="J6" s="208">
        <v>136575</v>
      </c>
      <c r="K6" s="208">
        <v>242362</v>
      </c>
      <c r="L6" s="208">
        <v>303626</v>
      </c>
      <c r="M6" s="208">
        <v>368492</v>
      </c>
      <c r="O6" s="208">
        <v>178031</v>
      </c>
      <c r="P6" s="208">
        <v>272145</v>
      </c>
      <c r="Q6" s="208">
        <v>342258</v>
      </c>
      <c r="R6" s="208">
        <v>429592</v>
      </c>
      <c r="T6" s="208">
        <v>216490</v>
      </c>
      <c r="U6" s="208">
        <v>384065</v>
      </c>
      <c r="V6" s="208">
        <v>508809</v>
      </c>
      <c r="W6" s="208">
        <v>608836</v>
      </c>
      <c r="Y6" s="208">
        <v>268375</v>
      </c>
      <c r="Z6" s="208">
        <v>509719</v>
      </c>
      <c r="AA6" s="208">
        <v>690665</v>
      </c>
      <c r="AB6" s="208">
        <v>870075</v>
      </c>
      <c r="AD6" s="208">
        <v>419661</v>
      </c>
      <c r="AE6" s="208">
        <v>808878</v>
      </c>
      <c r="AF6" s="208">
        <v>1095038</v>
      </c>
      <c r="AG6" s="208">
        <v>1181657</v>
      </c>
    </row>
    <row r="7" spans="1:33" ht="13.5" customHeight="1">
      <c r="C7" s="125"/>
      <c r="D7" s="642"/>
      <c r="E7" s="130"/>
      <c r="F7" s="135" t="s">
        <v>81</v>
      </c>
      <c r="G7" s="135"/>
      <c r="H7" s="203">
        <v>129755</v>
      </c>
      <c r="J7" s="209">
        <v>0</v>
      </c>
      <c r="K7" s="209">
        <v>0</v>
      </c>
      <c r="L7" s="209">
        <v>0</v>
      </c>
      <c r="M7" s="209">
        <v>0</v>
      </c>
      <c r="O7" s="209">
        <v>0</v>
      </c>
      <c r="P7" s="209">
        <v>0</v>
      </c>
      <c r="Q7" s="209">
        <v>0</v>
      </c>
      <c r="R7" s="209">
        <v>0</v>
      </c>
      <c r="T7" s="209">
        <v>0</v>
      </c>
      <c r="U7" s="209">
        <v>0</v>
      </c>
      <c r="V7" s="209">
        <v>0</v>
      </c>
      <c r="W7" s="209">
        <v>0</v>
      </c>
      <c r="Y7" s="209">
        <v>0</v>
      </c>
      <c r="Z7" s="209">
        <v>0</v>
      </c>
      <c r="AA7" s="209">
        <v>0</v>
      </c>
      <c r="AB7" s="209">
        <v>0</v>
      </c>
      <c r="AD7" s="209">
        <v>0</v>
      </c>
      <c r="AE7" s="209">
        <v>0</v>
      </c>
      <c r="AF7" s="209">
        <v>0</v>
      </c>
      <c r="AG7" s="209">
        <v>0</v>
      </c>
    </row>
    <row r="8" spans="1:33" ht="13.5" customHeight="1">
      <c r="C8" s="125"/>
      <c r="D8" s="642"/>
      <c r="E8" s="136" t="s">
        <v>110</v>
      </c>
      <c r="F8" s="137"/>
      <c r="G8" s="137"/>
      <c r="H8" s="204">
        <v>456162</v>
      </c>
      <c r="J8" s="210">
        <v>136575</v>
      </c>
      <c r="K8" s="210">
        <v>242362</v>
      </c>
      <c r="L8" s="210">
        <v>303626</v>
      </c>
      <c r="M8" s="210">
        <v>368492</v>
      </c>
      <c r="O8" s="210">
        <v>178031</v>
      </c>
      <c r="P8" s="210">
        <v>272145</v>
      </c>
      <c r="Q8" s="210">
        <v>342258</v>
      </c>
      <c r="R8" s="210">
        <v>429592</v>
      </c>
      <c r="T8" s="210">
        <v>216490</v>
      </c>
      <c r="U8" s="210">
        <v>384065</v>
      </c>
      <c r="V8" s="210">
        <v>508809</v>
      </c>
      <c r="W8" s="210">
        <v>608836</v>
      </c>
      <c r="Y8" s="210">
        <v>268375</v>
      </c>
      <c r="Z8" s="210">
        <v>509719</v>
      </c>
      <c r="AA8" s="210">
        <v>690665</v>
      </c>
      <c r="AB8" s="210">
        <v>870075</v>
      </c>
      <c r="AD8" s="210">
        <v>419661</v>
      </c>
      <c r="AE8" s="210">
        <v>808878</v>
      </c>
      <c r="AF8" s="210">
        <v>1095038</v>
      </c>
      <c r="AG8" s="210">
        <v>1181657</v>
      </c>
    </row>
    <row r="9" spans="1:33" ht="13.5" customHeight="1">
      <c r="C9" s="125"/>
      <c r="D9" s="642"/>
      <c r="E9" s="127" t="s">
        <v>150</v>
      </c>
      <c r="F9" s="163" t="s">
        <v>195</v>
      </c>
      <c r="G9" s="163"/>
      <c r="H9" s="205">
        <v>45510</v>
      </c>
      <c r="J9" s="51">
        <v>9372</v>
      </c>
      <c r="K9" s="51">
        <v>17482</v>
      </c>
      <c r="L9" s="51">
        <v>20562</v>
      </c>
      <c r="M9" s="51">
        <v>31935</v>
      </c>
      <c r="O9" s="51">
        <v>8626</v>
      </c>
      <c r="P9" s="51">
        <v>17715</v>
      </c>
      <c r="Q9" s="51">
        <v>28620</v>
      </c>
      <c r="R9" s="51">
        <v>40586</v>
      </c>
      <c r="T9" s="51">
        <v>8755</v>
      </c>
      <c r="U9" s="51">
        <v>13948</v>
      </c>
      <c r="V9" s="51">
        <v>23603</v>
      </c>
      <c r="W9" s="51">
        <v>30191</v>
      </c>
      <c r="Y9" s="51">
        <v>5677</v>
      </c>
      <c r="Z9" s="51">
        <v>10932</v>
      </c>
      <c r="AA9" s="51">
        <v>17093</v>
      </c>
      <c r="AB9" s="51">
        <v>24741</v>
      </c>
      <c r="AD9" s="51">
        <v>6596</v>
      </c>
      <c r="AE9" s="51">
        <v>16702</v>
      </c>
      <c r="AF9" s="51">
        <v>31857</v>
      </c>
      <c r="AG9" s="51">
        <v>50565</v>
      </c>
    </row>
    <row r="10" spans="1:33" ht="13.5" customHeight="1">
      <c r="A10" s="164"/>
      <c r="B10" s="164"/>
      <c r="C10" s="165"/>
      <c r="D10" s="642"/>
      <c r="E10" s="128" t="s">
        <v>151</v>
      </c>
      <c r="F10" s="134" t="s">
        <v>82</v>
      </c>
      <c r="G10" s="134"/>
      <c r="H10" s="206">
        <v>7326</v>
      </c>
      <c r="J10" s="13">
        <v>2035</v>
      </c>
      <c r="K10" s="13">
        <v>3877</v>
      </c>
      <c r="L10" s="13">
        <v>5634</v>
      </c>
      <c r="M10" s="13">
        <v>7583</v>
      </c>
      <c r="O10" s="13">
        <v>2160</v>
      </c>
      <c r="P10" s="13">
        <v>3981</v>
      </c>
      <c r="Q10" s="13">
        <v>5504</v>
      </c>
      <c r="R10" s="13">
        <v>7728</v>
      </c>
      <c r="T10" s="13">
        <v>1906</v>
      </c>
      <c r="U10" s="13">
        <v>3458</v>
      </c>
      <c r="V10" s="13">
        <v>4514</v>
      </c>
      <c r="W10" s="13">
        <v>6055</v>
      </c>
      <c r="Y10" s="13">
        <v>1745</v>
      </c>
      <c r="Z10" s="13">
        <v>3416</v>
      </c>
      <c r="AA10" s="13">
        <v>4833</v>
      </c>
      <c r="AB10" s="13">
        <v>6680</v>
      </c>
      <c r="AD10" s="13">
        <v>2175</v>
      </c>
      <c r="AE10" s="13">
        <v>4628</v>
      </c>
      <c r="AF10" s="13">
        <v>6801</v>
      </c>
      <c r="AG10" s="13">
        <v>8321</v>
      </c>
    </row>
    <row r="11" spans="1:33" ht="13.5" customHeight="1">
      <c r="C11" s="125"/>
      <c r="D11" s="642"/>
      <c r="E11" s="128" t="s">
        <v>152</v>
      </c>
      <c r="F11" s="134" t="s">
        <v>10</v>
      </c>
      <c r="G11" s="134"/>
      <c r="H11" s="206">
        <v>11908</v>
      </c>
      <c r="J11" s="13">
        <v>3734</v>
      </c>
      <c r="K11" s="13">
        <v>6965</v>
      </c>
      <c r="L11" s="13">
        <v>10968</v>
      </c>
      <c r="M11" s="13">
        <v>13999</v>
      </c>
      <c r="O11" s="13">
        <v>3976</v>
      </c>
      <c r="P11" s="13">
        <v>7352</v>
      </c>
      <c r="Q11" s="13">
        <v>10698</v>
      </c>
      <c r="R11" s="13">
        <v>14490</v>
      </c>
      <c r="T11" s="13">
        <v>3221</v>
      </c>
      <c r="U11" s="13">
        <v>6004</v>
      </c>
      <c r="V11" s="13">
        <v>9028</v>
      </c>
      <c r="W11" s="13">
        <v>11950</v>
      </c>
      <c r="Y11" s="13">
        <v>3511</v>
      </c>
      <c r="Z11" s="13">
        <v>6550</v>
      </c>
      <c r="AA11" s="13">
        <v>9711</v>
      </c>
      <c r="AB11" s="13">
        <v>13431</v>
      </c>
      <c r="AD11" s="13">
        <v>3804</v>
      </c>
      <c r="AE11" s="13">
        <v>8327</v>
      </c>
      <c r="AF11" s="13">
        <v>13387</v>
      </c>
      <c r="AG11" s="13">
        <v>16732</v>
      </c>
    </row>
    <row r="12" spans="1:33" ht="13.5" customHeight="1">
      <c r="C12" s="125"/>
      <c r="D12" s="642"/>
      <c r="E12" s="128" t="s">
        <v>153</v>
      </c>
      <c r="F12" s="134" t="s">
        <v>105</v>
      </c>
      <c r="G12" s="134"/>
      <c r="H12" s="206">
        <v>5619</v>
      </c>
      <c r="J12" s="13">
        <v>1684</v>
      </c>
      <c r="K12" s="13">
        <v>3214</v>
      </c>
      <c r="L12" s="13">
        <v>4560</v>
      </c>
      <c r="M12" s="13">
        <v>6576</v>
      </c>
      <c r="O12" s="13">
        <v>1070</v>
      </c>
      <c r="P12" s="13">
        <v>2340</v>
      </c>
      <c r="Q12" s="13">
        <v>3717</v>
      </c>
      <c r="R12" s="13">
        <v>6529</v>
      </c>
      <c r="T12" s="13">
        <v>788</v>
      </c>
      <c r="U12" s="13">
        <v>2063</v>
      </c>
      <c r="V12" s="13">
        <v>3028</v>
      </c>
      <c r="W12" s="13">
        <v>5129</v>
      </c>
      <c r="Y12" s="13">
        <v>1039</v>
      </c>
      <c r="Z12" s="13">
        <v>2317</v>
      </c>
      <c r="AA12" s="13">
        <v>3423</v>
      </c>
      <c r="AB12" s="13">
        <v>5924</v>
      </c>
      <c r="AD12" s="13">
        <v>1501</v>
      </c>
      <c r="AE12" s="13">
        <v>3830</v>
      </c>
      <c r="AF12" s="13">
        <v>6280</v>
      </c>
      <c r="AG12" s="13">
        <v>8751</v>
      </c>
    </row>
    <row r="13" spans="1:33" ht="13.5" customHeight="1">
      <c r="C13" s="125"/>
      <c r="D13" s="642"/>
      <c r="E13" s="128" t="s">
        <v>154</v>
      </c>
      <c r="F13" s="134" t="s">
        <v>111</v>
      </c>
      <c r="G13" s="134"/>
      <c r="H13" s="206">
        <v>5656</v>
      </c>
      <c r="J13" s="13">
        <v>1158</v>
      </c>
      <c r="K13" s="13">
        <v>2867</v>
      </c>
      <c r="L13" s="13">
        <v>4103</v>
      </c>
      <c r="M13" s="13">
        <v>5336</v>
      </c>
      <c r="O13" s="13">
        <v>1272</v>
      </c>
      <c r="P13" s="13">
        <v>3001</v>
      </c>
      <c r="Q13" s="13">
        <v>4438</v>
      </c>
      <c r="R13" s="13">
        <v>6331</v>
      </c>
      <c r="T13" s="13">
        <v>1348</v>
      </c>
      <c r="U13" s="13">
        <v>3219</v>
      </c>
      <c r="V13" s="13">
        <v>4890</v>
      </c>
      <c r="W13" s="13">
        <v>6727</v>
      </c>
      <c r="Y13" s="13">
        <v>1514</v>
      </c>
      <c r="Z13" s="13">
        <v>3574</v>
      </c>
      <c r="AA13" s="13">
        <v>5465</v>
      </c>
      <c r="AB13" s="13">
        <v>7532</v>
      </c>
      <c r="AD13" s="13">
        <v>1916</v>
      </c>
      <c r="AE13" s="13">
        <v>5004</v>
      </c>
      <c r="AF13" s="13">
        <v>7744</v>
      </c>
      <c r="AG13" s="13">
        <v>9604</v>
      </c>
    </row>
    <row r="14" spans="1:33" ht="13.5" customHeight="1">
      <c r="C14" s="125"/>
      <c r="D14" s="642"/>
      <c r="E14" s="128" t="s">
        <v>155</v>
      </c>
      <c r="F14" s="134" t="s">
        <v>83</v>
      </c>
      <c r="G14" s="134"/>
      <c r="H14" s="206">
        <v>3346</v>
      </c>
      <c r="J14" s="13">
        <v>942</v>
      </c>
      <c r="K14" s="13">
        <v>1999</v>
      </c>
      <c r="L14" s="13">
        <v>3072</v>
      </c>
      <c r="M14" s="13">
        <v>3873</v>
      </c>
      <c r="O14" s="13">
        <v>1006</v>
      </c>
      <c r="P14" s="13">
        <v>1871</v>
      </c>
      <c r="Q14" s="13">
        <v>2915</v>
      </c>
      <c r="R14" s="13">
        <v>3530</v>
      </c>
      <c r="T14" s="13">
        <v>892</v>
      </c>
      <c r="U14" s="13">
        <v>2093</v>
      </c>
      <c r="V14" s="13">
        <v>2511</v>
      </c>
      <c r="W14" s="13">
        <v>3018</v>
      </c>
      <c r="Y14" s="13">
        <v>995</v>
      </c>
      <c r="Z14" s="13">
        <v>1952</v>
      </c>
      <c r="AA14" s="13">
        <v>2922</v>
      </c>
      <c r="AB14" s="13">
        <v>3786</v>
      </c>
      <c r="AD14" s="13">
        <v>990</v>
      </c>
      <c r="AE14" s="13">
        <v>2463</v>
      </c>
      <c r="AF14" s="13">
        <v>3834</v>
      </c>
      <c r="AG14" s="13">
        <v>4579</v>
      </c>
    </row>
    <row r="15" spans="1:33" ht="13.5" customHeight="1">
      <c r="C15" s="125"/>
      <c r="D15" s="642"/>
      <c r="E15" s="129" t="s">
        <v>156</v>
      </c>
      <c r="F15" s="135" t="s">
        <v>71</v>
      </c>
      <c r="G15" s="135"/>
      <c r="H15" s="203">
        <v>5923</v>
      </c>
      <c r="J15" s="47">
        <v>1092</v>
      </c>
      <c r="K15" s="47">
        <v>2156</v>
      </c>
      <c r="L15" s="47">
        <v>4168</v>
      </c>
      <c r="M15" s="47">
        <v>6591</v>
      </c>
      <c r="O15" s="47">
        <v>1304</v>
      </c>
      <c r="P15" s="47">
        <v>2916</v>
      </c>
      <c r="Q15" s="47">
        <v>5664</v>
      </c>
      <c r="R15" s="47">
        <v>7435</v>
      </c>
      <c r="T15" s="47">
        <v>1420</v>
      </c>
      <c r="U15" s="47">
        <v>3326</v>
      </c>
      <c r="V15" s="47">
        <v>5164</v>
      </c>
      <c r="W15" s="47">
        <v>6152</v>
      </c>
      <c r="Y15" s="47">
        <v>1574</v>
      </c>
      <c r="Z15" s="47">
        <v>3533</v>
      </c>
      <c r="AA15" s="47">
        <v>5837</v>
      </c>
      <c r="AB15" s="47">
        <v>9012</v>
      </c>
      <c r="AD15" s="47">
        <v>3254</v>
      </c>
      <c r="AE15" s="47">
        <v>7955</v>
      </c>
      <c r="AF15" s="47">
        <v>10925</v>
      </c>
      <c r="AG15" s="47">
        <v>12439</v>
      </c>
    </row>
    <row r="16" spans="1:33" ht="13.5" customHeight="1">
      <c r="C16" s="125"/>
      <c r="D16" s="642"/>
      <c r="E16" s="129" t="s">
        <v>239</v>
      </c>
      <c r="F16" s="135" t="s">
        <v>240</v>
      </c>
      <c r="G16" s="135"/>
      <c r="H16" s="203">
        <v>0</v>
      </c>
      <c r="I16" s="155"/>
      <c r="J16" s="47">
        <v>0</v>
      </c>
      <c r="K16" s="47">
        <v>0</v>
      </c>
      <c r="L16" s="47">
        <v>0</v>
      </c>
      <c r="M16" s="47">
        <v>0</v>
      </c>
      <c r="N16" s="155"/>
      <c r="O16" s="47">
        <v>0</v>
      </c>
      <c r="P16" s="47">
        <v>0</v>
      </c>
      <c r="Q16" s="47">
        <v>0</v>
      </c>
      <c r="R16" s="47">
        <v>0</v>
      </c>
      <c r="S16" s="155"/>
      <c r="T16" s="47">
        <v>40</v>
      </c>
      <c r="U16" s="47">
        <v>106</v>
      </c>
      <c r="V16" s="47">
        <v>150</v>
      </c>
      <c r="W16" s="47">
        <v>205</v>
      </c>
      <c r="X16" s="155"/>
      <c r="Y16" s="47">
        <v>46</v>
      </c>
      <c r="Z16" s="47">
        <v>84</v>
      </c>
      <c r="AA16" s="47">
        <v>109</v>
      </c>
      <c r="AB16" s="47">
        <v>122</v>
      </c>
      <c r="AC16" s="155"/>
      <c r="AD16" s="47">
        <v>61</v>
      </c>
      <c r="AE16" s="47">
        <v>0</v>
      </c>
      <c r="AF16" s="47">
        <v>0</v>
      </c>
      <c r="AG16" s="47">
        <v>0</v>
      </c>
    </row>
    <row r="17" spans="3:33" ht="13.5" customHeight="1">
      <c r="C17" s="125"/>
      <c r="D17" s="642"/>
      <c r="E17" s="136" t="s">
        <v>101</v>
      </c>
      <c r="F17" s="137"/>
      <c r="G17" s="137"/>
      <c r="H17" s="204">
        <v>85292</v>
      </c>
      <c r="J17" s="19">
        <v>20020</v>
      </c>
      <c r="K17" s="19">
        <v>38564</v>
      </c>
      <c r="L17" s="19">
        <v>53068</v>
      </c>
      <c r="M17" s="19">
        <v>75896</v>
      </c>
      <c r="O17" s="19">
        <v>19418</v>
      </c>
      <c r="P17" s="19">
        <v>39177</v>
      </c>
      <c r="Q17" s="19">
        <v>61560</v>
      </c>
      <c r="R17" s="19">
        <v>86633</v>
      </c>
      <c r="T17" s="19">
        <v>18374</v>
      </c>
      <c r="U17" s="19">
        <v>34220</v>
      </c>
      <c r="V17" s="19">
        <v>52892</v>
      </c>
      <c r="W17" s="19">
        <v>69431</v>
      </c>
      <c r="Y17" s="19">
        <v>16104</v>
      </c>
      <c r="Z17" s="19">
        <v>32361</v>
      </c>
      <c r="AA17" s="19">
        <v>49396</v>
      </c>
      <c r="AB17" s="19">
        <v>71230</v>
      </c>
      <c r="AD17" s="19">
        <v>20301</v>
      </c>
      <c r="AE17" s="19">
        <v>48912</v>
      </c>
      <c r="AF17" s="19">
        <v>80831</v>
      </c>
      <c r="AG17" s="19">
        <v>110996</v>
      </c>
    </row>
    <row r="18" spans="3:33" ht="13.5" customHeight="1">
      <c r="C18" s="125"/>
      <c r="D18" s="642"/>
      <c r="E18" s="136" t="s">
        <v>77</v>
      </c>
      <c r="F18" s="166" t="s">
        <v>78</v>
      </c>
      <c r="G18" s="166"/>
      <c r="H18" s="204">
        <v>98342</v>
      </c>
      <c r="J18" s="19">
        <v>21871</v>
      </c>
      <c r="K18" s="19">
        <v>38772</v>
      </c>
      <c r="L18" s="19">
        <v>57321</v>
      </c>
      <c r="M18" s="19">
        <v>79622</v>
      </c>
      <c r="O18" s="19">
        <v>17602</v>
      </c>
      <c r="P18" s="19">
        <v>36967</v>
      </c>
      <c r="Q18" s="19">
        <v>53197</v>
      </c>
      <c r="R18" s="19">
        <v>80380</v>
      </c>
      <c r="T18" s="19">
        <v>14304</v>
      </c>
      <c r="U18" s="19">
        <v>30527</v>
      </c>
      <c r="V18" s="19">
        <v>42662</v>
      </c>
      <c r="W18" s="19">
        <v>56459</v>
      </c>
      <c r="Y18" s="19">
        <v>9116</v>
      </c>
      <c r="Z18" s="19">
        <v>24504</v>
      </c>
      <c r="AA18" s="19">
        <v>42012</v>
      </c>
      <c r="AB18" s="19">
        <v>60764</v>
      </c>
      <c r="AD18" s="19">
        <v>20954</v>
      </c>
      <c r="AE18" s="19">
        <v>48161</v>
      </c>
      <c r="AF18" s="19">
        <v>75097</v>
      </c>
      <c r="AG18" s="19">
        <v>90126</v>
      </c>
    </row>
    <row r="19" spans="3:33" ht="13.5" customHeight="1">
      <c r="C19" s="125"/>
      <c r="D19" s="167" t="s">
        <v>252</v>
      </c>
      <c r="E19" s="168"/>
      <c r="F19" s="169"/>
      <c r="G19" s="169"/>
      <c r="H19" s="207">
        <v>5406</v>
      </c>
      <c r="J19" s="211">
        <v>978</v>
      </c>
      <c r="K19" s="211">
        <v>1868</v>
      </c>
      <c r="L19" s="211">
        <v>2849</v>
      </c>
      <c r="M19" s="211">
        <v>3682</v>
      </c>
      <c r="O19" s="211">
        <v>801</v>
      </c>
      <c r="P19" s="211">
        <v>1755</v>
      </c>
      <c r="Q19" s="211">
        <v>2602</v>
      </c>
      <c r="R19" s="211">
        <v>3597</v>
      </c>
      <c r="T19" s="211">
        <v>766</v>
      </c>
      <c r="U19" s="211">
        <v>1685</v>
      </c>
      <c r="V19" s="211">
        <v>2435</v>
      </c>
      <c r="W19" s="211">
        <v>3557</v>
      </c>
      <c r="Y19" s="211">
        <v>1045</v>
      </c>
      <c r="Z19" s="211">
        <v>2203</v>
      </c>
      <c r="AA19" s="211">
        <v>3326</v>
      </c>
      <c r="AB19" s="211">
        <v>5032</v>
      </c>
      <c r="AD19" s="211">
        <v>1314</v>
      </c>
      <c r="AE19" s="211">
        <v>3110</v>
      </c>
      <c r="AF19" s="211">
        <v>4895</v>
      </c>
      <c r="AG19" s="211">
        <v>6507</v>
      </c>
    </row>
    <row r="20" spans="3:33" ht="13.5" customHeight="1">
      <c r="C20" s="125"/>
      <c r="D20" s="167" t="s">
        <v>37</v>
      </c>
      <c r="E20" s="136"/>
      <c r="F20" s="137"/>
      <c r="G20" s="137"/>
      <c r="H20" s="204">
        <v>645204</v>
      </c>
      <c r="J20" s="19">
        <v>179446</v>
      </c>
      <c r="K20" s="19">
        <v>321567</v>
      </c>
      <c r="L20" s="19">
        <v>416866</v>
      </c>
      <c r="M20" s="19">
        <v>527693</v>
      </c>
      <c r="O20" s="19">
        <v>215853</v>
      </c>
      <c r="P20" s="19">
        <v>350045</v>
      </c>
      <c r="Q20" s="19">
        <v>459618</v>
      </c>
      <c r="R20" s="19">
        <v>600203</v>
      </c>
      <c r="T20" s="19">
        <v>249936</v>
      </c>
      <c r="U20" s="19">
        <v>450497</v>
      </c>
      <c r="V20" s="19">
        <v>606799</v>
      </c>
      <c r="W20" s="19">
        <v>738284</v>
      </c>
      <c r="Y20" s="19">
        <v>294642</v>
      </c>
      <c r="Z20" s="19">
        <v>568787</v>
      </c>
      <c r="AA20" s="19">
        <v>785400</v>
      </c>
      <c r="AB20" s="19">
        <v>1007103</v>
      </c>
      <c r="AD20" s="19">
        <v>462232</v>
      </c>
      <c r="AE20" s="19">
        <v>909063</v>
      </c>
      <c r="AF20" s="19">
        <v>1255863</v>
      </c>
      <c r="AG20" s="19">
        <v>1389287</v>
      </c>
    </row>
    <row r="21" spans="3:33" ht="13.5" customHeight="1">
      <c r="D21" s="170" t="s">
        <v>265</v>
      </c>
      <c r="E21" s="170"/>
      <c r="F21" s="116"/>
      <c r="G21" s="116"/>
      <c r="H21" s="171"/>
      <c r="J21" s="116"/>
      <c r="K21" s="116"/>
      <c r="L21" s="116"/>
      <c r="M21" s="116"/>
      <c r="O21" s="116"/>
      <c r="P21" s="116"/>
      <c r="Q21" s="116"/>
      <c r="R21" s="116"/>
      <c r="T21" s="116"/>
      <c r="U21" s="116"/>
      <c r="V21" s="116"/>
      <c r="W21" s="116"/>
      <c r="Y21" s="116"/>
      <c r="Z21" s="116"/>
      <c r="AA21" s="116"/>
      <c r="AB21" s="116"/>
      <c r="AD21" s="116"/>
      <c r="AE21" s="116"/>
      <c r="AF21" s="116"/>
      <c r="AG21" s="116"/>
    </row>
    <row r="22" spans="3:33" ht="13.5" customHeight="1">
      <c r="D22" s="170" t="s">
        <v>253</v>
      </c>
      <c r="E22" s="170"/>
      <c r="F22" s="116"/>
      <c r="G22" s="116"/>
      <c r="H22" s="116"/>
      <c r="J22" s="116"/>
      <c r="K22" s="116"/>
      <c r="L22" s="116"/>
      <c r="M22" s="116"/>
      <c r="O22" s="116"/>
      <c r="P22" s="116"/>
      <c r="Q22" s="116"/>
      <c r="R22" s="116"/>
      <c r="T22" s="116"/>
      <c r="U22" s="116"/>
      <c r="V22" s="116"/>
      <c r="W22" s="116"/>
      <c r="Y22" s="116"/>
      <c r="Z22" s="116"/>
      <c r="AA22" s="116"/>
      <c r="AB22" s="116"/>
      <c r="AD22" s="116"/>
      <c r="AE22" s="116"/>
      <c r="AF22" s="116"/>
      <c r="AG22" s="116"/>
    </row>
    <row r="23" spans="3:33" ht="13.5" customHeight="1">
      <c r="D23" s="170"/>
      <c r="E23" s="170"/>
      <c r="F23" s="116"/>
      <c r="G23" s="116"/>
      <c r="H23" s="116"/>
      <c r="J23" s="116"/>
      <c r="K23" s="116"/>
      <c r="L23" s="116"/>
      <c r="M23" s="116"/>
      <c r="O23" s="116"/>
      <c r="P23" s="116"/>
      <c r="Q23" s="116"/>
      <c r="R23" s="116"/>
      <c r="T23" s="116"/>
      <c r="U23" s="116"/>
      <c r="V23" s="116"/>
      <c r="W23" s="116"/>
      <c r="Y23" s="116"/>
      <c r="Z23" s="116"/>
      <c r="AA23" s="116"/>
      <c r="AB23" s="116"/>
      <c r="AD23" s="116"/>
      <c r="AE23" s="116"/>
      <c r="AF23" s="116"/>
      <c r="AG23" s="116"/>
    </row>
    <row r="24" spans="3:33" ht="13.5" customHeight="1">
      <c r="C24" s="146" t="s">
        <v>103</v>
      </c>
      <c r="D24" s="125"/>
      <c r="E24" s="125"/>
      <c r="F24" s="125"/>
      <c r="G24" s="125"/>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row>
    <row r="25" spans="3:33" ht="13.5" customHeight="1">
      <c r="C25" s="125"/>
      <c r="D25" s="641" t="s">
        <v>104</v>
      </c>
      <c r="E25" s="126" t="s">
        <v>149</v>
      </c>
      <c r="F25" s="133" t="s">
        <v>266</v>
      </c>
      <c r="G25" s="133"/>
      <c r="H25" s="202">
        <v>57792</v>
      </c>
      <c r="J25" s="208">
        <v>7622</v>
      </c>
      <c r="K25" s="208">
        <v>20148</v>
      </c>
      <c r="L25" s="208">
        <v>17807</v>
      </c>
      <c r="M25" s="208">
        <v>19751</v>
      </c>
      <c r="O25" s="208">
        <v>9195</v>
      </c>
      <c r="P25" s="208">
        <v>20560</v>
      </c>
      <c r="Q25" s="208">
        <v>29976</v>
      </c>
      <c r="R25" s="208">
        <v>35100</v>
      </c>
      <c r="T25" s="208">
        <v>5353</v>
      </c>
      <c r="U25" s="208">
        <v>-1518</v>
      </c>
      <c r="V25" s="208">
        <v>5227</v>
      </c>
      <c r="W25" s="208">
        <v>18877</v>
      </c>
      <c r="Y25" s="208">
        <v>14184</v>
      </c>
      <c r="Z25" s="208">
        <v>34659</v>
      </c>
      <c r="AA25" s="208">
        <v>43072</v>
      </c>
      <c r="AB25" s="208">
        <v>64688</v>
      </c>
      <c r="AD25" s="208">
        <v>21988</v>
      </c>
      <c r="AE25" s="208">
        <v>54383</v>
      </c>
      <c r="AF25" s="208">
        <v>49839</v>
      </c>
      <c r="AG25" s="208">
        <v>91699</v>
      </c>
    </row>
    <row r="26" spans="3:33" ht="13.5" customHeight="1">
      <c r="C26" s="125"/>
      <c r="D26" s="642"/>
      <c r="E26" s="130"/>
      <c r="F26" s="135" t="s">
        <v>81</v>
      </c>
      <c r="G26" s="135"/>
      <c r="H26" s="203">
        <v>-26842</v>
      </c>
      <c r="J26" s="209">
        <v>0</v>
      </c>
      <c r="K26" s="209">
        <v>0</v>
      </c>
      <c r="L26" s="209">
        <v>0</v>
      </c>
      <c r="M26" s="209">
        <v>0</v>
      </c>
      <c r="O26" s="209">
        <v>0</v>
      </c>
      <c r="P26" s="209">
        <v>0</v>
      </c>
      <c r="Q26" s="209">
        <v>0</v>
      </c>
      <c r="R26" s="209">
        <v>0</v>
      </c>
      <c r="T26" s="209">
        <v>0</v>
      </c>
      <c r="U26" s="209">
        <v>0</v>
      </c>
      <c r="V26" s="209">
        <v>0</v>
      </c>
      <c r="W26" s="209">
        <v>0</v>
      </c>
      <c r="Y26" s="209">
        <v>0</v>
      </c>
      <c r="Z26" s="209">
        <v>0</v>
      </c>
      <c r="AA26" s="209">
        <v>0</v>
      </c>
      <c r="AB26" s="209">
        <v>0</v>
      </c>
      <c r="AD26" s="209">
        <v>0</v>
      </c>
      <c r="AE26" s="209">
        <v>0</v>
      </c>
      <c r="AF26" s="209">
        <v>0</v>
      </c>
      <c r="AG26" s="209">
        <v>0</v>
      </c>
    </row>
    <row r="27" spans="3:33" ht="13.5" customHeight="1">
      <c r="C27" s="125"/>
      <c r="D27" s="642"/>
      <c r="E27" s="136" t="s">
        <v>110</v>
      </c>
      <c r="F27" s="137"/>
      <c r="G27" s="137"/>
      <c r="H27" s="204">
        <v>30950</v>
      </c>
      <c r="J27" s="210">
        <v>7622</v>
      </c>
      <c r="K27" s="210">
        <v>20148</v>
      </c>
      <c r="L27" s="210">
        <v>17807</v>
      </c>
      <c r="M27" s="210">
        <v>19751</v>
      </c>
      <c r="O27" s="210">
        <v>9195</v>
      </c>
      <c r="P27" s="210">
        <v>20560</v>
      </c>
      <c r="Q27" s="210">
        <v>29976</v>
      </c>
      <c r="R27" s="210">
        <v>35100</v>
      </c>
      <c r="T27" s="210">
        <v>5353</v>
      </c>
      <c r="U27" s="210">
        <v>-1518</v>
      </c>
      <c r="V27" s="210">
        <v>5227</v>
      </c>
      <c r="W27" s="210">
        <v>18877</v>
      </c>
      <c r="Y27" s="210">
        <v>14184</v>
      </c>
      <c r="Z27" s="210">
        <v>34659</v>
      </c>
      <c r="AA27" s="210">
        <v>43072</v>
      </c>
      <c r="AB27" s="210">
        <v>64688</v>
      </c>
      <c r="AD27" s="210">
        <v>21988</v>
      </c>
      <c r="AE27" s="210">
        <v>54383</v>
      </c>
      <c r="AF27" s="210">
        <v>49839</v>
      </c>
      <c r="AG27" s="210">
        <v>91699</v>
      </c>
    </row>
    <row r="28" spans="3:33" ht="13.5" customHeight="1">
      <c r="C28" s="125"/>
      <c r="D28" s="642"/>
      <c r="E28" s="127" t="s">
        <v>150</v>
      </c>
      <c r="F28" s="163" t="s">
        <v>195</v>
      </c>
      <c r="G28" s="163"/>
      <c r="H28" s="212">
        <v>8323</v>
      </c>
      <c r="J28" s="51">
        <v>2174</v>
      </c>
      <c r="K28" s="51">
        <v>3697</v>
      </c>
      <c r="L28" s="51">
        <v>4638</v>
      </c>
      <c r="M28" s="51">
        <v>6922</v>
      </c>
      <c r="O28" s="51">
        <v>2108</v>
      </c>
      <c r="P28" s="51">
        <v>4299</v>
      </c>
      <c r="Q28" s="51">
        <v>6761</v>
      </c>
      <c r="R28" s="51">
        <v>8297</v>
      </c>
      <c r="T28" s="51">
        <v>2140</v>
      </c>
      <c r="U28" s="51">
        <v>4517</v>
      </c>
      <c r="V28" s="51">
        <v>6557</v>
      </c>
      <c r="W28" s="51">
        <v>6300</v>
      </c>
      <c r="Y28" s="51">
        <v>1480</v>
      </c>
      <c r="Z28" s="51">
        <v>2793</v>
      </c>
      <c r="AA28" s="51">
        <v>3377</v>
      </c>
      <c r="AB28" s="51">
        <v>4180</v>
      </c>
      <c r="AD28" s="51">
        <v>-265</v>
      </c>
      <c r="AE28" s="51">
        <v>-1160</v>
      </c>
      <c r="AF28" s="51">
        <v>-195</v>
      </c>
      <c r="AG28" s="51">
        <v>-159</v>
      </c>
    </row>
    <row r="29" spans="3:33" ht="13.5" customHeight="1">
      <c r="C29" s="125"/>
      <c r="D29" s="642"/>
      <c r="E29" s="128" t="s">
        <v>151</v>
      </c>
      <c r="F29" s="134" t="s">
        <v>82</v>
      </c>
      <c r="G29" s="134"/>
      <c r="H29" s="12">
        <v>1172</v>
      </c>
      <c r="J29" s="13">
        <v>47</v>
      </c>
      <c r="K29" s="13">
        <v>321</v>
      </c>
      <c r="L29" s="13">
        <v>452</v>
      </c>
      <c r="M29" s="13">
        <v>429</v>
      </c>
      <c r="O29" s="13">
        <v>49</v>
      </c>
      <c r="P29" s="13">
        <v>149</v>
      </c>
      <c r="Q29" s="13">
        <v>265</v>
      </c>
      <c r="R29" s="13">
        <v>147</v>
      </c>
      <c r="T29" s="13">
        <v>261</v>
      </c>
      <c r="U29" s="13">
        <v>855</v>
      </c>
      <c r="V29" s="13">
        <v>770</v>
      </c>
      <c r="W29" s="13">
        <v>762</v>
      </c>
      <c r="Y29" s="13">
        <v>229</v>
      </c>
      <c r="Z29" s="13">
        <v>589</v>
      </c>
      <c r="AA29" s="13">
        <v>760</v>
      </c>
      <c r="AB29" s="13">
        <v>952</v>
      </c>
      <c r="AD29" s="13">
        <v>430</v>
      </c>
      <c r="AE29" s="13">
        <v>751</v>
      </c>
      <c r="AF29" s="13">
        <v>999</v>
      </c>
      <c r="AG29" s="13">
        <v>1284</v>
      </c>
    </row>
    <row r="30" spans="3:33" ht="13.5" customHeight="1">
      <c r="C30" s="125"/>
      <c r="D30" s="642"/>
      <c r="E30" s="128" t="s">
        <v>152</v>
      </c>
      <c r="F30" s="134" t="s">
        <v>10</v>
      </c>
      <c r="G30" s="134"/>
      <c r="H30" s="12">
        <v>935</v>
      </c>
      <c r="J30" s="13">
        <v>286</v>
      </c>
      <c r="K30" s="13">
        <v>563</v>
      </c>
      <c r="L30" s="13">
        <v>1098</v>
      </c>
      <c r="M30" s="13">
        <v>1128</v>
      </c>
      <c r="O30" s="13">
        <v>367</v>
      </c>
      <c r="P30" s="13">
        <v>732</v>
      </c>
      <c r="Q30" s="13">
        <v>1179</v>
      </c>
      <c r="R30" s="13">
        <v>1444</v>
      </c>
      <c r="T30" s="13">
        <v>554</v>
      </c>
      <c r="U30" s="13">
        <v>1247</v>
      </c>
      <c r="V30" s="13">
        <v>1083</v>
      </c>
      <c r="W30" s="13">
        <v>1818</v>
      </c>
      <c r="Y30" s="13">
        <v>1123</v>
      </c>
      <c r="Z30" s="13">
        <v>1684</v>
      </c>
      <c r="AA30" s="13">
        <v>3183</v>
      </c>
      <c r="AB30" s="13">
        <v>3500</v>
      </c>
      <c r="AD30" s="13">
        <v>605</v>
      </c>
      <c r="AE30" s="13">
        <v>1589</v>
      </c>
      <c r="AF30" s="13">
        <v>2615</v>
      </c>
      <c r="AG30" s="13">
        <v>2609</v>
      </c>
    </row>
    <row r="31" spans="3:33" ht="13.5" customHeight="1">
      <c r="C31" s="125"/>
      <c r="D31" s="642"/>
      <c r="E31" s="128" t="s">
        <v>153</v>
      </c>
      <c r="F31" s="134" t="s">
        <v>105</v>
      </c>
      <c r="G31" s="134"/>
      <c r="H31" s="206">
        <v>-162</v>
      </c>
      <c r="J31" s="13">
        <v>29</v>
      </c>
      <c r="K31" s="13">
        <v>101</v>
      </c>
      <c r="L31" s="13">
        <v>118</v>
      </c>
      <c r="M31" s="13">
        <v>126</v>
      </c>
      <c r="O31" s="13">
        <v>75</v>
      </c>
      <c r="P31" s="13">
        <v>226</v>
      </c>
      <c r="Q31" s="13">
        <v>380</v>
      </c>
      <c r="R31" s="13">
        <v>559</v>
      </c>
      <c r="T31" s="13">
        <v>-83</v>
      </c>
      <c r="U31" s="13">
        <v>292</v>
      </c>
      <c r="V31" s="13">
        <v>253</v>
      </c>
      <c r="W31" s="13">
        <v>620</v>
      </c>
      <c r="Y31" s="13">
        <v>48</v>
      </c>
      <c r="Z31" s="13">
        <v>197</v>
      </c>
      <c r="AA31" s="13">
        <v>355</v>
      </c>
      <c r="AB31" s="13">
        <v>738</v>
      </c>
      <c r="AD31" s="13">
        <v>144</v>
      </c>
      <c r="AE31" s="13">
        <v>274</v>
      </c>
      <c r="AF31" s="13">
        <v>556</v>
      </c>
      <c r="AG31" s="13">
        <v>802</v>
      </c>
    </row>
    <row r="32" spans="3:33" ht="13.5" customHeight="1">
      <c r="C32" s="125"/>
      <c r="D32" s="642"/>
      <c r="E32" s="128" t="s">
        <v>154</v>
      </c>
      <c r="F32" s="134" t="s">
        <v>111</v>
      </c>
      <c r="G32" s="134"/>
      <c r="H32" s="12">
        <v>-171</v>
      </c>
      <c r="J32" s="13">
        <v>558</v>
      </c>
      <c r="K32" s="13">
        <v>829</v>
      </c>
      <c r="L32" s="13">
        <v>766</v>
      </c>
      <c r="M32" s="13">
        <v>935</v>
      </c>
      <c r="O32" s="13">
        <v>346</v>
      </c>
      <c r="P32" s="13">
        <v>725</v>
      </c>
      <c r="Q32" s="13">
        <v>1064</v>
      </c>
      <c r="R32" s="13">
        <v>942</v>
      </c>
      <c r="T32" s="13">
        <v>288</v>
      </c>
      <c r="U32" s="13">
        <v>571</v>
      </c>
      <c r="V32" s="13">
        <v>856</v>
      </c>
      <c r="W32" s="13">
        <v>1377</v>
      </c>
      <c r="Y32" s="13">
        <v>424</v>
      </c>
      <c r="Z32" s="13">
        <v>674</v>
      </c>
      <c r="AA32" s="13">
        <v>971</v>
      </c>
      <c r="AB32" s="13">
        <v>1493</v>
      </c>
      <c r="AD32" s="13">
        <v>549</v>
      </c>
      <c r="AE32" s="13">
        <v>1009</v>
      </c>
      <c r="AF32" s="13">
        <v>1494</v>
      </c>
      <c r="AG32" s="13">
        <v>1595</v>
      </c>
    </row>
    <row r="33" spans="2:34" ht="13.5" customHeight="1">
      <c r="C33" s="125"/>
      <c r="D33" s="642"/>
      <c r="E33" s="128" t="s">
        <v>155</v>
      </c>
      <c r="F33" s="134" t="s">
        <v>83</v>
      </c>
      <c r="G33" s="134"/>
      <c r="H33" s="12">
        <v>579</v>
      </c>
      <c r="J33" s="13">
        <v>141</v>
      </c>
      <c r="K33" s="13">
        <v>252</v>
      </c>
      <c r="L33" s="13">
        <v>254</v>
      </c>
      <c r="M33" s="13">
        <v>556</v>
      </c>
      <c r="O33" s="13">
        <v>23</v>
      </c>
      <c r="P33" s="13">
        <v>107</v>
      </c>
      <c r="Q33" s="13">
        <v>186</v>
      </c>
      <c r="R33" s="13">
        <v>298</v>
      </c>
      <c r="T33" s="13">
        <v>97</v>
      </c>
      <c r="U33" s="13">
        <v>185</v>
      </c>
      <c r="V33" s="13">
        <v>248</v>
      </c>
      <c r="W33" s="13">
        <v>366</v>
      </c>
      <c r="Y33" s="13">
        <v>94</v>
      </c>
      <c r="Z33" s="13">
        <v>288</v>
      </c>
      <c r="AA33" s="13">
        <v>448</v>
      </c>
      <c r="AB33" s="13">
        <v>537</v>
      </c>
      <c r="AD33" s="13">
        <v>71</v>
      </c>
      <c r="AE33" s="13">
        <v>201</v>
      </c>
      <c r="AF33" s="13">
        <v>339</v>
      </c>
      <c r="AG33" s="13">
        <v>481</v>
      </c>
    </row>
    <row r="34" spans="2:34" ht="13.5" customHeight="1">
      <c r="C34" s="125"/>
      <c r="D34" s="642"/>
      <c r="E34" s="129" t="s">
        <v>156</v>
      </c>
      <c r="F34" s="135" t="s">
        <v>71</v>
      </c>
      <c r="G34" s="135"/>
      <c r="H34" s="54">
        <v>1245</v>
      </c>
      <c r="J34" s="47">
        <v>244</v>
      </c>
      <c r="K34" s="47">
        <v>329</v>
      </c>
      <c r="L34" s="47">
        <v>293</v>
      </c>
      <c r="M34" s="47">
        <v>690</v>
      </c>
      <c r="O34" s="47">
        <v>94</v>
      </c>
      <c r="P34" s="47">
        <v>286</v>
      </c>
      <c r="Q34" s="47">
        <v>389</v>
      </c>
      <c r="R34" s="47">
        <v>749</v>
      </c>
      <c r="T34" s="47">
        <v>244</v>
      </c>
      <c r="U34" s="47">
        <v>409</v>
      </c>
      <c r="V34" s="47">
        <v>539</v>
      </c>
      <c r="W34" s="47">
        <v>62</v>
      </c>
      <c r="Y34" s="47">
        <v>190</v>
      </c>
      <c r="Z34" s="47">
        <v>337</v>
      </c>
      <c r="AA34" s="47">
        <v>393</v>
      </c>
      <c r="AB34" s="47">
        <v>669</v>
      </c>
      <c r="AD34" s="47">
        <v>274</v>
      </c>
      <c r="AE34" s="47">
        <v>638</v>
      </c>
      <c r="AF34" s="47">
        <v>679</v>
      </c>
      <c r="AG34" s="47">
        <v>1006</v>
      </c>
    </row>
    <row r="35" spans="2:34" ht="13.5" customHeight="1">
      <c r="C35" s="125"/>
      <c r="D35" s="642"/>
      <c r="E35" s="129" t="s">
        <v>239</v>
      </c>
      <c r="F35" s="135" t="s">
        <v>240</v>
      </c>
      <c r="G35" s="135"/>
      <c r="H35" s="54">
        <v>0</v>
      </c>
      <c r="I35" s="155"/>
      <c r="J35" s="47">
        <v>0</v>
      </c>
      <c r="K35" s="47">
        <v>0</v>
      </c>
      <c r="L35" s="47">
        <v>0</v>
      </c>
      <c r="M35" s="47">
        <v>0</v>
      </c>
      <c r="N35" s="155"/>
      <c r="O35" s="47">
        <v>0</v>
      </c>
      <c r="P35" s="47">
        <v>0</v>
      </c>
      <c r="Q35" s="47">
        <v>0</v>
      </c>
      <c r="R35" s="47">
        <v>0</v>
      </c>
      <c r="S35" s="155"/>
      <c r="T35" s="47">
        <v>4</v>
      </c>
      <c r="U35" s="7" t="s">
        <v>177</v>
      </c>
      <c r="V35" s="7">
        <v>16</v>
      </c>
      <c r="W35" s="7">
        <v>26</v>
      </c>
      <c r="X35" s="155"/>
      <c r="Y35" s="47">
        <v>15</v>
      </c>
      <c r="Z35" s="47">
        <v>33</v>
      </c>
      <c r="AA35" s="47">
        <v>25</v>
      </c>
      <c r="AB35" s="47">
        <v>42</v>
      </c>
      <c r="AC35" s="155"/>
      <c r="AD35" s="47">
        <v>14</v>
      </c>
      <c r="AE35" s="47">
        <v>0</v>
      </c>
      <c r="AF35" s="47">
        <v>0</v>
      </c>
      <c r="AG35" s="47">
        <v>0</v>
      </c>
    </row>
    <row r="36" spans="2:34" ht="13.5" customHeight="1">
      <c r="C36" s="125"/>
      <c r="D36" s="642"/>
      <c r="E36" s="136" t="s">
        <v>101</v>
      </c>
      <c r="F36" s="137"/>
      <c r="G36" s="137"/>
      <c r="H36" s="18">
        <v>11922</v>
      </c>
      <c r="J36" s="19">
        <v>3482</v>
      </c>
      <c r="K36" s="19">
        <v>6095</v>
      </c>
      <c r="L36" s="19">
        <v>7622</v>
      </c>
      <c r="M36" s="19">
        <v>10788</v>
      </c>
      <c r="O36" s="19">
        <v>3065</v>
      </c>
      <c r="P36" s="19">
        <v>6528</v>
      </c>
      <c r="Q36" s="19">
        <v>10226</v>
      </c>
      <c r="R36" s="19">
        <v>12438</v>
      </c>
      <c r="T36" s="19">
        <v>3509</v>
      </c>
      <c r="U36" s="19">
        <v>8079</v>
      </c>
      <c r="V36" s="19">
        <v>10324</v>
      </c>
      <c r="W36" s="19">
        <v>11336</v>
      </c>
      <c r="Y36" s="19">
        <v>3606</v>
      </c>
      <c r="Z36" s="19">
        <v>6597</v>
      </c>
      <c r="AA36" s="19">
        <v>9552</v>
      </c>
      <c r="AB36" s="19">
        <v>12177</v>
      </c>
      <c r="AD36" s="19">
        <v>1561</v>
      </c>
      <c r="AE36" s="19">
        <v>2673</v>
      </c>
      <c r="AF36" s="19">
        <v>6490</v>
      </c>
      <c r="AG36" s="19">
        <v>7620</v>
      </c>
    </row>
    <row r="37" spans="2:34" ht="13.5" customHeight="1">
      <c r="C37" s="125"/>
      <c r="D37" s="642"/>
      <c r="E37" s="136" t="s">
        <v>77</v>
      </c>
      <c r="F37" s="166" t="s">
        <v>78</v>
      </c>
      <c r="G37" s="154"/>
      <c r="H37" s="213">
        <v>1938</v>
      </c>
      <c r="J37" s="211">
        <v>738</v>
      </c>
      <c r="K37" s="211">
        <v>681</v>
      </c>
      <c r="L37" s="211">
        <v>1342</v>
      </c>
      <c r="M37" s="211">
        <v>2306</v>
      </c>
      <c r="O37" s="211">
        <v>-120</v>
      </c>
      <c r="P37" s="211">
        <v>217</v>
      </c>
      <c r="Q37" s="211">
        <v>783</v>
      </c>
      <c r="R37" s="211">
        <v>2042</v>
      </c>
      <c r="T37" s="211">
        <v>-790</v>
      </c>
      <c r="U37" s="211">
        <v>-671</v>
      </c>
      <c r="V37" s="211">
        <v>-1637</v>
      </c>
      <c r="W37" s="211">
        <v>-1681</v>
      </c>
      <c r="Y37" s="211">
        <v>-765</v>
      </c>
      <c r="Z37" s="211">
        <v>-6508</v>
      </c>
      <c r="AA37" s="211">
        <v>-8923</v>
      </c>
      <c r="AB37" s="211">
        <v>-15886</v>
      </c>
      <c r="AD37" s="211">
        <v>-3061</v>
      </c>
      <c r="AE37" s="211">
        <v>-5816</v>
      </c>
      <c r="AF37" s="211">
        <v>-5818</v>
      </c>
      <c r="AG37" s="211">
        <v>-2668</v>
      </c>
    </row>
    <row r="38" spans="2:34" ht="13.5" customHeight="1">
      <c r="C38" s="125"/>
      <c r="D38" s="167" t="s">
        <v>252</v>
      </c>
      <c r="E38" s="168"/>
      <c r="F38" s="169"/>
      <c r="G38" s="169"/>
      <c r="H38" s="214">
        <v>-767</v>
      </c>
      <c r="J38" s="215">
        <v>79</v>
      </c>
      <c r="K38" s="215">
        <v>230</v>
      </c>
      <c r="L38" s="215">
        <v>391</v>
      </c>
      <c r="M38" s="215">
        <v>226</v>
      </c>
      <c r="O38" s="215">
        <v>138</v>
      </c>
      <c r="P38" s="215">
        <v>416</v>
      </c>
      <c r="Q38" s="215">
        <v>512</v>
      </c>
      <c r="R38" s="215">
        <v>526</v>
      </c>
      <c r="T38" s="215">
        <v>192</v>
      </c>
      <c r="U38" s="215">
        <v>530</v>
      </c>
      <c r="V38" s="215">
        <v>673</v>
      </c>
      <c r="W38" s="215">
        <v>463</v>
      </c>
      <c r="Y38" s="215">
        <v>123</v>
      </c>
      <c r="Z38" s="215">
        <v>396</v>
      </c>
      <c r="AA38" s="215">
        <v>754</v>
      </c>
      <c r="AB38" s="215">
        <v>901</v>
      </c>
      <c r="AD38" s="215">
        <v>-423</v>
      </c>
      <c r="AE38" s="215">
        <v>-201</v>
      </c>
      <c r="AF38" s="215">
        <v>-2817</v>
      </c>
      <c r="AG38" s="215">
        <v>-3264</v>
      </c>
    </row>
    <row r="39" spans="2:34" ht="13.5" customHeight="1">
      <c r="C39" s="125"/>
      <c r="D39" s="167" t="s">
        <v>37</v>
      </c>
      <c r="E39" s="136"/>
      <c r="F39" s="137"/>
      <c r="G39" s="137"/>
      <c r="H39" s="18">
        <v>44044</v>
      </c>
      <c r="J39" s="19">
        <v>11923</v>
      </c>
      <c r="K39" s="19">
        <v>27155</v>
      </c>
      <c r="L39" s="19">
        <v>27164</v>
      </c>
      <c r="M39" s="19">
        <v>33073</v>
      </c>
      <c r="O39" s="19">
        <v>12279</v>
      </c>
      <c r="P39" s="19">
        <v>27723</v>
      </c>
      <c r="Q39" s="19">
        <v>41499</v>
      </c>
      <c r="R39" s="19">
        <v>50108</v>
      </c>
      <c r="T39" s="19">
        <v>9292</v>
      </c>
      <c r="U39" s="19">
        <v>7447</v>
      </c>
      <c r="V39" s="19">
        <v>15616</v>
      </c>
      <c r="W39" s="19">
        <v>30024</v>
      </c>
      <c r="Y39" s="19">
        <v>17145</v>
      </c>
      <c r="Z39" s="19">
        <v>35172</v>
      </c>
      <c r="AA39" s="19">
        <v>44456</v>
      </c>
      <c r="AB39" s="19">
        <v>61881</v>
      </c>
      <c r="AD39" s="19">
        <v>20064</v>
      </c>
      <c r="AE39" s="19">
        <v>51039</v>
      </c>
      <c r="AF39" s="19">
        <v>47693</v>
      </c>
      <c r="AG39" s="19">
        <v>93387</v>
      </c>
    </row>
    <row r="40" spans="2:34" ht="13.5" customHeight="1">
      <c r="D40" s="117" t="s">
        <v>175</v>
      </c>
    </row>
    <row r="42" spans="2:34" ht="13.5" customHeight="1">
      <c r="B42" s="265"/>
      <c r="C42" s="265"/>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5"/>
      <c r="AD42" s="265"/>
      <c r="AE42" s="265"/>
      <c r="AF42" s="265"/>
      <c r="AG42" s="265"/>
      <c r="AH42" s="265"/>
    </row>
    <row r="43" spans="2:34" ht="13.5" customHeight="1">
      <c r="C43" s="643" t="s">
        <v>193</v>
      </c>
      <c r="D43" s="644"/>
      <c r="E43" s="644"/>
    </row>
    <row r="44" spans="2:34" ht="13.5" customHeight="1">
      <c r="C44" s="643"/>
      <c r="D44" s="644"/>
      <c r="E44" s="644"/>
      <c r="H44" s="120" t="s">
        <v>140</v>
      </c>
      <c r="I44" s="155"/>
      <c r="J44" s="626" t="s">
        <v>141</v>
      </c>
      <c r="K44" s="627"/>
      <c r="L44" s="627"/>
      <c r="M44" s="628"/>
      <c r="N44" s="155"/>
      <c r="O44" s="626" t="s">
        <v>142</v>
      </c>
      <c r="P44" s="627"/>
      <c r="Q44" s="627"/>
      <c r="R44" s="628"/>
      <c r="S44" s="155"/>
      <c r="T44" s="626" t="s">
        <v>238</v>
      </c>
      <c r="U44" s="627"/>
      <c r="V44" s="627"/>
      <c r="W44" s="628"/>
      <c r="X44" s="155"/>
      <c r="Y44" s="626" t="s">
        <v>246</v>
      </c>
      <c r="Z44" s="627"/>
      <c r="AA44" s="627"/>
      <c r="AB44" s="628"/>
      <c r="AC44" s="155"/>
      <c r="AD44" s="626" t="s">
        <v>251</v>
      </c>
      <c r="AE44" s="633"/>
      <c r="AF44" s="633"/>
      <c r="AG44" s="634"/>
    </row>
    <row r="45" spans="2:34" ht="13.5" customHeight="1">
      <c r="H45" s="121" t="s">
        <v>184</v>
      </c>
      <c r="J45" s="122" t="s">
        <v>194</v>
      </c>
      <c r="K45" s="122" t="s">
        <v>225</v>
      </c>
      <c r="L45" s="122" t="s">
        <v>226</v>
      </c>
      <c r="M45" s="121" t="s">
        <v>184</v>
      </c>
      <c r="O45" s="121" t="s">
        <v>194</v>
      </c>
      <c r="P45" s="122" t="s">
        <v>225</v>
      </c>
      <c r="Q45" s="122" t="s">
        <v>226</v>
      </c>
      <c r="R45" s="121" t="s">
        <v>184</v>
      </c>
      <c r="T45" s="121" t="s">
        <v>194</v>
      </c>
      <c r="U45" s="121" t="s">
        <v>225</v>
      </c>
      <c r="V45" s="121" t="s">
        <v>226</v>
      </c>
      <c r="W45" s="121" t="s">
        <v>184</v>
      </c>
      <c r="Y45" s="121" t="s">
        <v>194</v>
      </c>
      <c r="Z45" s="121" t="s">
        <v>225</v>
      </c>
      <c r="AA45" s="121" t="s">
        <v>226</v>
      </c>
      <c r="AB45" s="121" t="s">
        <v>184</v>
      </c>
      <c r="AD45" s="121" t="s">
        <v>194</v>
      </c>
      <c r="AE45" s="121" t="s">
        <v>225</v>
      </c>
      <c r="AF45" s="121" t="s">
        <v>226</v>
      </c>
      <c r="AG45" s="121" t="s">
        <v>184</v>
      </c>
    </row>
    <row r="46" spans="2:34" ht="13.5" customHeight="1">
      <c r="C46" s="146" t="s">
        <v>260</v>
      </c>
      <c r="D46" s="125"/>
      <c r="E46" s="125"/>
      <c r="F46" s="125"/>
      <c r="G46" s="125"/>
      <c r="H46" s="172"/>
      <c r="I46" s="125"/>
      <c r="J46" s="172"/>
      <c r="K46" s="172"/>
      <c r="L46" s="172"/>
      <c r="M46" s="125"/>
      <c r="N46" s="125"/>
      <c r="O46" s="125"/>
      <c r="P46" s="172"/>
      <c r="Q46" s="172"/>
      <c r="R46" s="125"/>
      <c r="S46" s="125"/>
      <c r="T46" s="125"/>
      <c r="U46" s="125"/>
      <c r="V46" s="125"/>
      <c r="W46" s="125"/>
      <c r="X46" s="125"/>
      <c r="Y46" s="125"/>
      <c r="Z46" s="125"/>
      <c r="AA46" s="125"/>
      <c r="AB46" s="125"/>
      <c r="AC46" s="125"/>
      <c r="AD46" s="125"/>
      <c r="AE46" s="125"/>
      <c r="AF46" s="125"/>
      <c r="AG46" s="125"/>
    </row>
    <row r="47" spans="2:34" ht="13.5" customHeight="1">
      <c r="C47" s="125"/>
      <c r="D47" s="173" t="s">
        <v>88</v>
      </c>
      <c r="E47" s="174"/>
      <c r="F47" s="266"/>
      <c r="G47" s="175"/>
      <c r="H47" s="271">
        <v>5281</v>
      </c>
      <c r="J47" s="216">
        <v>2234</v>
      </c>
      <c r="K47" s="216">
        <v>3815</v>
      </c>
      <c r="L47" s="216">
        <v>4870</v>
      </c>
      <c r="M47" s="216">
        <v>5960</v>
      </c>
      <c r="O47" s="216">
        <v>2566</v>
      </c>
      <c r="P47" s="216">
        <v>4324</v>
      </c>
      <c r="Q47" s="216">
        <v>5519</v>
      </c>
      <c r="R47" s="216">
        <v>6787</v>
      </c>
      <c r="T47" s="216">
        <v>3062</v>
      </c>
      <c r="U47" s="216">
        <v>5630</v>
      </c>
      <c r="V47" s="216">
        <v>7603</v>
      </c>
      <c r="W47" s="216">
        <v>9354</v>
      </c>
      <c r="Y47" s="216">
        <v>4279</v>
      </c>
      <c r="Z47" s="216">
        <v>7571</v>
      </c>
      <c r="AA47" s="216">
        <v>10129</v>
      </c>
      <c r="AB47" s="216">
        <v>12272</v>
      </c>
      <c r="AD47" s="216">
        <v>4801</v>
      </c>
      <c r="AE47" s="216">
        <v>8490</v>
      </c>
      <c r="AF47" s="216">
        <v>11298</v>
      </c>
      <c r="AG47" s="216">
        <v>13483</v>
      </c>
    </row>
    <row r="48" spans="2:34" ht="13.5" customHeight="1">
      <c r="C48" s="125"/>
      <c r="D48" s="176" t="s">
        <v>54</v>
      </c>
      <c r="E48" s="177"/>
      <c r="F48" s="267"/>
      <c r="G48" s="151"/>
      <c r="H48" s="272">
        <v>2888</v>
      </c>
      <c r="J48" s="217">
        <v>1285</v>
      </c>
      <c r="K48" s="217">
        <v>2192</v>
      </c>
      <c r="L48" s="217">
        <v>2673</v>
      </c>
      <c r="M48" s="217">
        <v>3319</v>
      </c>
      <c r="O48" s="217">
        <v>1604</v>
      </c>
      <c r="P48" s="217">
        <v>2524</v>
      </c>
      <c r="Q48" s="217">
        <v>3171</v>
      </c>
      <c r="R48" s="217">
        <v>3921</v>
      </c>
      <c r="T48" s="217">
        <v>1989</v>
      </c>
      <c r="U48" s="217">
        <v>3564</v>
      </c>
      <c r="V48" s="217">
        <v>4809</v>
      </c>
      <c r="W48" s="217">
        <v>5882</v>
      </c>
      <c r="Y48" s="217">
        <v>2424</v>
      </c>
      <c r="Z48" s="217">
        <v>4609</v>
      </c>
      <c r="AA48" s="217">
        <v>6171</v>
      </c>
      <c r="AB48" s="217">
        <v>7564</v>
      </c>
      <c r="AD48" s="217">
        <v>3428</v>
      </c>
      <c r="AE48" s="217">
        <v>5918</v>
      </c>
      <c r="AF48" s="217">
        <v>7561</v>
      </c>
      <c r="AG48" s="217">
        <v>8904</v>
      </c>
    </row>
    <row r="49" spans="3:33" ht="13.5" customHeight="1">
      <c r="C49" s="125"/>
      <c r="D49" s="176" t="s">
        <v>106</v>
      </c>
      <c r="E49" s="177"/>
      <c r="F49" s="267"/>
      <c r="G49" s="151"/>
      <c r="H49" s="272">
        <v>2719</v>
      </c>
      <c r="J49" s="217">
        <v>644</v>
      </c>
      <c r="K49" s="217">
        <v>1401</v>
      </c>
      <c r="L49" s="217">
        <v>2197</v>
      </c>
      <c r="M49" s="217">
        <v>3086</v>
      </c>
      <c r="O49" s="217">
        <v>843</v>
      </c>
      <c r="P49" s="217">
        <v>1683</v>
      </c>
      <c r="Q49" s="217">
        <v>2618</v>
      </c>
      <c r="R49" s="217">
        <v>3603</v>
      </c>
      <c r="T49" s="217">
        <v>940</v>
      </c>
      <c r="U49" s="217">
        <v>2028</v>
      </c>
      <c r="V49" s="217">
        <v>3292</v>
      </c>
      <c r="W49" s="217">
        <v>4642</v>
      </c>
      <c r="Y49" s="217">
        <v>1404</v>
      </c>
      <c r="Z49" s="217">
        <v>3147</v>
      </c>
      <c r="AA49" s="217">
        <v>5101</v>
      </c>
      <c r="AB49" s="217">
        <v>6889</v>
      </c>
      <c r="AD49" s="217">
        <v>1753</v>
      </c>
      <c r="AE49" s="217">
        <v>3967</v>
      </c>
      <c r="AF49" s="217">
        <v>6289</v>
      </c>
      <c r="AG49" s="217">
        <v>8444</v>
      </c>
    </row>
    <row r="50" spans="3:33" ht="13.5" customHeight="1">
      <c r="C50" s="125"/>
      <c r="D50" s="176" t="s">
        <v>89</v>
      </c>
      <c r="E50" s="177"/>
      <c r="F50" s="267"/>
      <c r="G50" s="151"/>
      <c r="H50" s="272">
        <v>2211</v>
      </c>
      <c r="J50" s="217">
        <v>380</v>
      </c>
      <c r="K50" s="217">
        <v>825</v>
      </c>
      <c r="L50" s="217">
        <v>1367</v>
      </c>
      <c r="M50" s="217">
        <v>2114</v>
      </c>
      <c r="O50" s="217">
        <v>521</v>
      </c>
      <c r="P50" s="217">
        <v>1070</v>
      </c>
      <c r="Q50" s="217">
        <v>1682</v>
      </c>
      <c r="R50" s="217">
        <v>2372</v>
      </c>
      <c r="T50" s="217">
        <v>609</v>
      </c>
      <c r="U50" s="217">
        <v>1435</v>
      </c>
      <c r="V50" s="217">
        <v>2374</v>
      </c>
      <c r="W50" s="217">
        <v>3326</v>
      </c>
      <c r="Y50" s="217">
        <v>936</v>
      </c>
      <c r="Z50" s="217">
        <v>2076</v>
      </c>
      <c r="AA50" s="217">
        <v>3533</v>
      </c>
      <c r="AB50" s="217">
        <v>4697</v>
      </c>
      <c r="AD50" s="217">
        <v>1138</v>
      </c>
      <c r="AE50" s="217">
        <v>2604</v>
      </c>
      <c r="AF50" s="217">
        <v>4567</v>
      </c>
      <c r="AG50" s="217">
        <v>5925</v>
      </c>
    </row>
    <row r="51" spans="3:33" ht="13.5" customHeight="1">
      <c r="C51" s="125"/>
      <c r="D51" s="176" t="s">
        <v>90</v>
      </c>
      <c r="E51" s="177"/>
      <c r="F51" s="267"/>
      <c r="G51" s="151"/>
      <c r="H51" s="272">
        <v>879</v>
      </c>
      <c r="I51" s="178"/>
      <c r="J51" s="68">
        <v>234</v>
      </c>
      <c r="K51" s="68">
        <v>459</v>
      </c>
      <c r="L51" s="68">
        <v>679</v>
      </c>
      <c r="M51" s="68">
        <v>952</v>
      </c>
      <c r="N51" s="178"/>
      <c r="O51" s="68">
        <v>279</v>
      </c>
      <c r="P51" s="68">
        <v>501</v>
      </c>
      <c r="Q51" s="68">
        <v>781</v>
      </c>
      <c r="R51" s="68">
        <v>1095</v>
      </c>
      <c r="S51" s="178"/>
      <c r="T51" s="68">
        <v>288</v>
      </c>
      <c r="U51" s="68">
        <v>579</v>
      </c>
      <c r="V51" s="68">
        <v>895</v>
      </c>
      <c r="W51" s="68">
        <v>1212</v>
      </c>
      <c r="X51" s="178"/>
      <c r="Y51" s="68">
        <v>386</v>
      </c>
      <c r="Z51" s="68">
        <v>842</v>
      </c>
      <c r="AA51" s="68">
        <v>1298</v>
      </c>
      <c r="AB51" s="68">
        <v>1769</v>
      </c>
      <c r="AC51" s="178"/>
      <c r="AD51" s="68">
        <v>456</v>
      </c>
      <c r="AE51" s="68">
        <v>979</v>
      </c>
      <c r="AF51" s="68">
        <v>1466</v>
      </c>
      <c r="AG51" s="68">
        <v>1969</v>
      </c>
    </row>
    <row r="52" spans="3:33" ht="13.5" customHeight="1">
      <c r="C52" s="125"/>
      <c r="D52" s="176" t="s">
        <v>264</v>
      </c>
      <c r="E52" s="177"/>
      <c r="F52" s="267"/>
      <c r="G52" s="151"/>
      <c r="H52" s="272">
        <v>-428</v>
      </c>
      <c r="I52" s="131"/>
      <c r="J52" s="68">
        <v>34</v>
      </c>
      <c r="K52" s="68">
        <v>118</v>
      </c>
      <c r="L52" s="68">
        <v>154</v>
      </c>
      <c r="M52" s="68">
        <v>24</v>
      </c>
      <c r="N52" s="131"/>
      <c r="O52" s="217">
        <v>38</v>
      </c>
      <c r="P52" s="68">
        <v>114</v>
      </c>
      <c r="Q52" s="68">
        <v>159</v>
      </c>
      <c r="R52" s="217">
        <v>143</v>
      </c>
      <c r="S52" s="131"/>
      <c r="T52" s="217">
        <v>10</v>
      </c>
      <c r="U52" s="217">
        <v>-28</v>
      </c>
      <c r="V52" s="217">
        <v>-19</v>
      </c>
      <c r="W52" s="217">
        <v>58</v>
      </c>
      <c r="X52" s="131"/>
      <c r="Y52" s="217">
        <v>84</v>
      </c>
      <c r="Z52" s="217">
        <v>234</v>
      </c>
      <c r="AA52" s="217">
        <v>275</v>
      </c>
      <c r="AB52" s="217">
        <v>426</v>
      </c>
      <c r="AC52" s="131"/>
      <c r="AD52" s="217">
        <v>159</v>
      </c>
      <c r="AE52" s="217">
        <v>367</v>
      </c>
      <c r="AF52" s="217">
        <v>256</v>
      </c>
      <c r="AG52" s="217">
        <v>532</v>
      </c>
    </row>
    <row r="53" spans="3:33" ht="13.5" customHeight="1">
      <c r="C53" s="125"/>
      <c r="D53" s="179" t="s">
        <v>44</v>
      </c>
      <c r="E53" s="180"/>
      <c r="F53" s="268"/>
      <c r="G53" s="152"/>
      <c r="H53" s="273">
        <v>263</v>
      </c>
      <c r="I53" s="131"/>
      <c r="J53" s="71">
        <v>64</v>
      </c>
      <c r="K53" s="71">
        <v>137</v>
      </c>
      <c r="L53" s="71">
        <v>206</v>
      </c>
      <c r="M53" s="71">
        <v>244</v>
      </c>
      <c r="N53" s="131"/>
      <c r="O53" s="71">
        <v>85</v>
      </c>
      <c r="P53" s="71">
        <v>152</v>
      </c>
      <c r="Q53" s="71">
        <v>219</v>
      </c>
      <c r="R53" s="71">
        <v>301</v>
      </c>
      <c r="S53" s="131"/>
      <c r="T53" s="71">
        <v>63</v>
      </c>
      <c r="U53" s="71">
        <v>78</v>
      </c>
      <c r="V53" s="71">
        <v>159</v>
      </c>
      <c r="W53" s="71">
        <v>245</v>
      </c>
      <c r="X53" s="131"/>
      <c r="Y53" s="71">
        <v>89</v>
      </c>
      <c r="Z53" s="71">
        <v>178</v>
      </c>
      <c r="AA53" s="71">
        <v>257</v>
      </c>
      <c r="AB53" s="71">
        <v>335</v>
      </c>
      <c r="AC53" s="131"/>
      <c r="AD53" s="71">
        <v>76</v>
      </c>
      <c r="AE53" s="71">
        <v>174</v>
      </c>
      <c r="AF53" s="71">
        <v>267</v>
      </c>
      <c r="AG53" s="71">
        <v>418</v>
      </c>
    </row>
    <row r="54" spans="3:33" ht="13.5" customHeight="1">
      <c r="C54" s="125"/>
      <c r="D54" s="181" t="s">
        <v>272</v>
      </c>
      <c r="E54" s="182"/>
      <c r="F54" s="269"/>
      <c r="G54" s="153"/>
      <c r="H54" s="274">
        <v>-195</v>
      </c>
      <c r="I54" s="131"/>
      <c r="J54" s="74">
        <v>53</v>
      </c>
      <c r="K54" s="74">
        <v>124</v>
      </c>
      <c r="L54" s="74">
        <v>180</v>
      </c>
      <c r="M54" s="74">
        <v>72</v>
      </c>
      <c r="N54" s="131"/>
      <c r="O54" s="74">
        <v>207</v>
      </c>
      <c r="P54" s="74">
        <v>397</v>
      </c>
      <c r="Q54" s="74">
        <v>526</v>
      </c>
      <c r="R54" s="74">
        <v>553</v>
      </c>
      <c r="S54" s="131"/>
      <c r="T54" s="74">
        <v>-146</v>
      </c>
      <c r="U54" s="74">
        <v>8</v>
      </c>
      <c r="V54" s="74">
        <v>119</v>
      </c>
      <c r="W54" s="74">
        <v>285</v>
      </c>
      <c r="X54" s="131"/>
      <c r="Y54" s="74">
        <v>35</v>
      </c>
      <c r="Z54" s="74">
        <v>267</v>
      </c>
      <c r="AA54" s="74">
        <v>321</v>
      </c>
      <c r="AB54" s="74">
        <v>427</v>
      </c>
      <c r="AC54" s="131"/>
      <c r="AD54" s="74">
        <v>-239</v>
      </c>
      <c r="AE54" s="74">
        <v>-416</v>
      </c>
      <c r="AF54" s="74">
        <v>-794</v>
      </c>
      <c r="AG54" s="74">
        <v>-388</v>
      </c>
    </row>
    <row r="55" spans="3:33" ht="13.5" customHeight="1">
      <c r="D55" s="117" t="s">
        <v>270</v>
      </c>
      <c r="E55" s="131"/>
      <c r="H55" s="131"/>
      <c r="I55" s="131"/>
      <c r="J55" s="131"/>
      <c r="K55" s="131"/>
      <c r="L55" s="131"/>
      <c r="M55" s="131"/>
      <c r="N55" s="131"/>
      <c r="O55" s="131"/>
      <c r="P55" s="131"/>
      <c r="Q55" s="131"/>
      <c r="R55" s="131"/>
      <c r="S55" s="131"/>
      <c r="T55" s="131"/>
      <c r="U55" s="131"/>
      <c r="V55" s="131"/>
      <c r="W55" s="131"/>
      <c r="X55" s="131"/>
      <c r="Y55" s="131"/>
      <c r="Z55" s="131"/>
      <c r="AA55" s="131"/>
      <c r="AB55" s="131"/>
      <c r="AC55" s="131"/>
      <c r="AD55" s="131"/>
      <c r="AE55" s="131"/>
      <c r="AF55" s="131"/>
      <c r="AG55" s="131"/>
    </row>
    <row r="56" spans="3:33" ht="13.5" customHeight="1">
      <c r="D56" s="131" t="s">
        <v>273</v>
      </c>
      <c r="E56" s="131"/>
      <c r="H56" s="131"/>
      <c r="I56" s="131"/>
      <c r="J56" s="131"/>
      <c r="K56" s="131"/>
      <c r="L56" s="131"/>
      <c r="M56" s="131"/>
      <c r="N56" s="131"/>
      <c r="O56" s="131"/>
      <c r="P56" s="131"/>
      <c r="Q56" s="131"/>
      <c r="R56" s="131"/>
      <c r="S56" s="131"/>
      <c r="T56" s="131"/>
      <c r="U56" s="131"/>
      <c r="V56" s="131"/>
      <c r="W56" s="131"/>
      <c r="X56" s="131"/>
      <c r="Y56" s="131"/>
      <c r="Z56" s="131"/>
      <c r="AA56" s="131"/>
      <c r="AB56" s="131"/>
      <c r="AC56" s="131"/>
      <c r="AD56" s="131"/>
      <c r="AE56" s="131"/>
      <c r="AF56" s="131"/>
      <c r="AG56" s="131"/>
    </row>
    <row r="57" spans="3:33" ht="13.5" customHeight="1">
      <c r="D57" s="131" t="s">
        <v>274</v>
      </c>
      <c r="E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row>
    <row r="58" spans="3:33" ht="13.5" customHeight="1">
      <c r="D58" s="131"/>
      <c r="E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row>
    <row r="59" spans="3:33" ht="13.5" customHeight="1">
      <c r="C59" s="172"/>
      <c r="D59" s="125" t="s">
        <v>261</v>
      </c>
      <c r="E59" s="125"/>
      <c r="F59" s="125"/>
      <c r="G59" s="125"/>
      <c r="H59" s="172"/>
      <c r="I59" s="125"/>
      <c r="J59" s="172"/>
      <c r="K59" s="172"/>
      <c r="L59" s="172"/>
      <c r="M59" s="125"/>
      <c r="N59" s="125"/>
      <c r="O59" s="125"/>
      <c r="P59" s="172"/>
      <c r="Q59" s="172"/>
      <c r="R59" s="125"/>
      <c r="S59" s="125"/>
      <c r="T59" s="125"/>
      <c r="U59" s="125"/>
      <c r="V59" s="125"/>
      <c r="W59" s="125"/>
      <c r="X59" s="125"/>
      <c r="Y59" s="125"/>
      <c r="Z59" s="125"/>
      <c r="AA59" s="125"/>
      <c r="AB59" s="125"/>
      <c r="AC59" s="125"/>
      <c r="AD59" s="125"/>
      <c r="AE59" s="125"/>
      <c r="AF59" s="125"/>
      <c r="AG59" s="125"/>
    </row>
    <row r="60" spans="3:33" ht="13.5" customHeight="1">
      <c r="C60" s="125"/>
      <c r="D60" s="173" t="s">
        <v>20</v>
      </c>
      <c r="E60" s="174"/>
      <c r="F60" s="266"/>
      <c r="G60" s="175"/>
      <c r="H60" s="271">
        <v>-195</v>
      </c>
      <c r="I60" s="183"/>
      <c r="J60" s="65">
        <v>53</v>
      </c>
      <c r="K60" s="65">
        <v>124</v>
      </c>
      <c r="L60" s="65">
        <v>180</v>
      </c>
      <c r="M60" s="65">
        <v>72</v>
      </c>
      <c r="N60" s="183"/>
      <c r="O60" s="65">
        <v>207</v>
      </c>
      <c r="P60" s="65">
        <v>397</v>
      </c>
      <c r="Q60" s="65">
        <v>526</v>
      </c>
      <c r="R60" s="65">
        <v>553</v>
      </c>
      <c r="S60" s="183"/>
      <c r="T60" s="65">
        <v>-146</v>
      </c>
      <c r="U60" s="65">
        <v>8</v>
      </c>
      <c r="V60" s="65">
        <v>119</v>
      </c>
      <c r="W60" s="65">
        <v>285</v>
      </c>
      <c r="X60" s="183"/>
      <c r="Y60" s="65">
        <v>35</v>
      </c>
      <c r="Z60" s="65">
        <v>267</v>
      </c>
      <c r="AA60" s="65">
        <v>321</v>
      </c>
      <c r="AB60" s="65">
        <v>427</v>
      </c>
      <c r="AC60" s="183"/>
      <c r="AD60" s="65">
        <v>-239</v>
      </c>
      <c r="AE60" s="65">
        <v>-416</v>
      </c>
      <c r="AF60" s="65">
        <v>-794</v>
      </c>
      <c r="AG60" s="65">
        <v>-388</v>
      </c>
    </row>
    <row r="61" spans="3:33" ht="13.5" customHeight="1">
      <c r="C61" s="125"/>
      <c r="D61" s="184" t="s">
        <v>160</v>
      </c>
      <c r="E61" s="177"/>
      <c r="F61" s="267"/>
      <c r="G61" s="151"/>
      <c r="H61" s="272">
        <v>11</v>
      </c>
      <c r="I61" s="183"/>
      <c r="J61" s="68">
        <v>-10</v>
      </c>
      <c r="K61" s="68">
        <v>-8</v>
      </c>
      <c r="L61" s="68">
        <v>-7</v>
      </c>
      <c r="M61" s="68">
        <v>-15</v>
      </c>
      <c r="N61" s="183"/>
      <c r="O61" s="68">
        <v>-8</v>
      </c>
      <c r="P61" s="68">
        <v>-4</v>
      </c>
      <c r="Q61" s="68">
        <v>-5</v>
      </c>
      <c r="R61" s="68">
        <v>6</v>
      </c>
      <c r="S61" s="183"/>
      <c r="T61" s="68">
        <v>15</v>
      </c>
      <c r="U61" s="68">
        <v>19</v>
      </c>
      <c r="V61" s="68">
        <v>16</v>
      </c>
      <c r="W61" s="68">
        <v>32</v>
      </c>
      <c r="X61" s="183"/>
      <c r="Y61" s="68">
        <v>-20</v>
      </c>
      <c r="Z61" s="68">
        <v>-24</v>
      </c>
      <c r="AA61" s="68">
        <v>-41</v>
      </c>
      <c r="AB61" s="68">
        <v>-59</v>
      </c>
      <c r="AC61" s="183"/>
      <c r="AD61" s="68">
        <v>-8</v>
      </c>
      <c r="AE61" s="68">
        <v>7</v>
      </c>
      <c r="AF61" s="68">
        <v>-26</v>
      </c>
      <c r="AG61" s="68">
        <v>28</v>
      </c>
    </row>
    <row r="62" spans="3:33" ht="13.5" customHeight="1">
      <c r="C62" s="125"/>
      <c r="D62" s="184" t="s">
        <v>237</v>
      </c>
      <c r="E62" s="177"/>
      <c r="F62" s="267"/>
      <c r="G62" s="151"/>
      <c r="H62" s="272">
        <v>-29</v>
      </c>
      <c r="I62" s="183"/>
      <c r="J62" s="68">
        <v>32</v>
      </c>
      <c r="K62" s="68">
        <v>69</v>
      </c>
      <c r="L62" s="68">
        <v>84</v>
      </c>
      <c r="M62" s="68">
        <v>123</v>
      </c>
      <c r="N62" s="183"/>
      <c r="O62" s="68">
        <v>-131</v>
      </c>
      <c r="P62" s="68">
        <v>-233</v>
      </c>
      <c r="Q62" s="68">
        <v>-281</v>
      </c>
      <c r="R62" s="68">
        <v>-274</v>
      </c>
      <c r="S62" s="183"/>
      <c r="T62" s="68">
        <v>198</v>
      </c>
      <c r="U62" s="68">
        <v>-48</v>
      </c>
      <c r="V62" s="68">
        <v>-100</v>
      </c>
      <c r="W62" s="68">
        <v>-154</v>
      </c>
      <c r="X62" s="183"/>
      <c r="Y62" s="68">
        <v>132</v>
      </c>
      <c r="Z62" s="68">
        <v>81</v>
      </c>
      <c r="AA62" s="68">
        <v>121</v>
      </c>
      <c r="AB62" s="68">
        <v>220</v>
      </c>
      <c r="AC62" s="183"/>
      <c r="AD62" s="68">
        <v>506</v>
      </c>
      <c r="AE62" s="68">
        <v>962</v>
      </c>
      <c r="AF62" s="68">
        <v>1398</v>
      </c>
      <c r="AG62" s="68">
        <v>1272</v>
      </c>
    </row>
    <row r="63" spans="3:33" ht="13.5" customHeight="1">
      <c r="C63" s="125"/>
      <c r="D63" s="184" t="s">
        <v>161</v>
      </c>
      <c r="E63" s="177"/>
      <c r="F63" s="267"/>
      <c r="G63" s="151"/>
      <c r="H63" s="272">
        <v>-13</v>
      </c>
      <c r="I63" s="183"/>
      <c r="J63" s="68">
        <v>-3</v>
      </c>
      <c r="K63" s="68">
        <v>-3</v>
      </c>
      <c r="L63" s="68">
        <v>-2</v>
      </c>
      <c r="M63" s="68">
        <v>-1</v>
      </c>
      <c r="N63" s="183"/>
      <c r="O63" s="68">
        <v>15</v>
      </c>
      <c r="P63" s="68">
        <v>30</v>
      </c>
      <c r="Q63" s="68">
        <v>37</v>
      </c>
      <c r="R63" s="68">
        <v>35</v>
      </c>
      <c r="S63" s="183"/>
      <c r="T63" s="68">
        <v>-18</v>
      </c>
      <c r="U63" s="68">
        <v>6</v>
      </c>
      <c r="V63" s="68">
        <v>13</v>
      </c>
      <c r="W63" s="68">
        <v>18</v>
      </c>
      <c r="X63" s="183"/>
      <c r="Y63" s="68">
        <v>-18</v>
      </c>
      <c r="Z63" s="68">
        <v>-11</v>
      </c>
      <c r="AA63" s="68">
        <v>-17</v>
      </c>
      <c r="AB63" s="68">
        <v>-25</v>
      </c>
      <c r="AC63" s="183"/>
      <c r="AD63" s="68">
        <v>-78</v>
      </c>
      <c r="AE63" s="68">
        <v>-155</v>
      </c>
      <c r="AF63" s="68">
        <v>-233</v>
      </c>
      <c r="AG63" s="68">
        <v>-221</v>
      </c>
    </row>
    <row r="64" spans="3:33" ht="13.5" customHeight="1">
      <c r="C64" s="125"/>
      <c r="D64" s="184" t="s">
        <v>162</v>
      </c>
      <c r="E64" s="177"/>
      <c r="F64" s="267"/>
      <c r="G64" s="151"/>
      <c r="H64" s="272">
        <v>56</v>
      </c>
      <c r="I64" s="183"/>
      <c r="J64" s="68">
        <v>0</v>
      </c>
      <c r="K64" s="68">
        <v>0</v>
      </c>
      <c r="L64" s="68">
        <v>0</v>
      </c>
      <c r="M64" s="68">
        <v>0</v>
      </c>
      <c r="N64" s="183"/>
      <c r="O64" s="68">
        <v>0</v>
      </c>
      <c r="P64" s="68">
        <v>0</v>
      </c>
      <c r="Q64" s="68">
        <v>0</v>
      </c>
      <c r="R64" s="68">
        <v>0</v>
      </c>
      <c r="S64" s="183"/>
      <c r="T64" s="68">
        <v>0</v>
      </c>
      <c r="U64" s="68">
        <v>0</v>
      </c>
      <c r="V64" s="68">
        <v>0</v>
      </c>
      <c r="W64" s="68">
        <v>0</v>
      </c>
      <c r="X64" s="183"/>
      <c r="Y64" s="68">
        <v>0</v>
      </c>
      <c r="Z64" s="68">
        <v>0</v>
      </c>
      <c r="AA64" s="68">
        <v>0</v>
      </c>
      <c r="AB64" s="68">
        <v>0</v>
      </c>
      <c r="AC64" s="183"/>
      <c r="AD64" s="68">
        <v>0</v>
      </c>
      <c r="AE64" s="68">
        <v>0</v>
      </c>
      <c r="AF64" s="68">
        <v>0</v>
      </c>
      <c r="AG64" s="68">
        <v>0</v>
      </c>
    </row>
    <row r="65" spans="3:33" ht="13.5" customHeight="1">
      <c r="C65" s="125"/>
      <c r="D65" s="185" t="s">
        <v>233</v>
      </c>
      <c r="E65" s="180"/>
      <c r="F65" s="268"/>
      <c r="G65" s="201"/>
      <c r="H65" s="273">
        <v>681</v>
      </c>
      <c r="I65" s="131"/>
      <c r="J65" s="71">
        <v>0</v>
      </c>
      <c r="K65" s="71">
        <v>0</v>
      </c>
      <c r="L65" s="71">
        <v>-100</v>
      </c>
      <c r="M65" s="71">
        <v>0</v>
      </c>
      <c r="N65" s="131"/>
      <c r="O65" s="71">
        <v>0</v>
      </c>
      <c r="P65" s="71">
        <v>0</v>
      </c>
      <c r="Q65" s="71">
        <v>0</v>
      </c>
      <c r="R65" s="71">
        <v>0</v>
      </c>
      <c r="S65" s="131"/>
      <c r="T65" s="71">
        <v>0</v>
      </c>
      <c r="U65" s="71">
        <v>0</v>
      </c>
      <c r="V65" s="71">
        <v>0</v>
      </c>
      <c r="W65" s="71">
        <v>0</v>
      </c>
      <c r="X65" s="131"/>
      <c r="Y65" s="71">
        <v>0</v>
      </c>
      <c r="Z65" s="71">
        <v>0</v>
      </c>
      <c r="AA65" s="71">
        <v>0</v>
      </c>
      <c r="AB65" s="71">
        <v>0</v>
      </c>
      <c r="AC65" s="131"/>
      <c r="AD65" s="71">
        <v>0</v>
      </c>
      <c r="AE65" s="71">
        <v>0</v>
      </c>
      <c r="AF65" s="71">
        <v>0</v>
      </c>
      <c r="AG65" s="71">
        <v>0</v>
      </c>
    </row>
    <row r="66" spans="3:33" ht="13.5" customHeight="1">
      <c r="C66" s="125"/>
      <c r="D66" s="181" t="s">
        <v>25</v>
      </c>
      <c r="E66" s="182"/>
      <c r="F66" s="269"/>
      <c r="G66" s="153"/>
      <c r="H66" s="274">
        <v>511</v>
      </c>
      <c r="I66" s="131"/>
      <c r="J66" s="74">
        <v>71</v>
      </c>
      <c r="K66" s="74">
        <v>182</v>
      </c>
      <c r="L66" s="74">
        <v>154</v>
      </c>
      <c r="M66" s="74">
        <v>177</v>
      </c>
      <c r="N66" s="131"/>
      <c r="O66" s="74">
        <v>82</v>
      </c>
      <c r="P66" s="74">
        <v>190</v>
      </c>
      <c r="Q66" s="74">
        <v>277</v>
      </c>
      <c r="R66" s="74">
        <v>320</v>
      </c>
      <c r="S66" s="131"/>
      <c r="T66" s="74">
        <v>49</v>
      </c>
      <c r="U66" s="74">
        <v>-14</v>
      </c>
      <c r="V66" s="74">
        <v>49</v>
      </c>
      <c r="W66" s="74">
        <v>182</v>
      </c>
      <c r="X66" s="131"/>
      <c r="Y66" s="74">
        <v>128</v>
      </c>
      <c r="Z66" s="74">
        <v>313</v>
      </c>
      <c r="AA66" s="74">
        <v>384</v>
      </c>
      <c r="AB66" s="74">
        <v>562</v>
      </c>
      <c r="AC66" s="131"/>
      <c r="AD66" s="74">
        <v>179</v>
      </c>
      <c r="AE66" s="74">
        <v>397</v>
      </c>
      <c r="AF66" s="74">
        <v>344</v>
      </c>
      <c r="AG66" s="74">
        <v>691</v>
      </c>
    </row>
    <row r="67" spans="3:33" ht="13.5" customHeight="1">
      <c r="C67" s="131"/>
      <c r="D67" s="131" t="s">
        <v>216</v>
      </c>
      <c r="E67" s="131"/>
      <c r="H67" s="131"/>
      <c r="I67" s="131"/>
      <c r="J67" s="131"/>
      <c r="K67" s="131"/>
      <c r="L67" s="131"/>
      <c r="M67" s="131"/>
      <c r="N67" s="131"/>
      <c r="O67" s="131"/>
      <c r="P67" s="131"/>
      <c r="Q67" s="131"/>
      <c r="R67" s="131"/>
      <c r="S67" s="131"/>
      <c r="T67" s="131"/>
      <c r="U67" s="131"/>
      <c r="V67" s="131"/>
      <c r="W67" s="131"/>
      <c r="X67" s="131"/>
      <c r="Y67" s="131"/>
      <c r="Z67" s="131"/>
      <c r="AA67" s="131"/>
      <c r="AB67" s="131"/>
      <c r="AC67" s="131"/>
      <c r="AD67" s="131"/>
      <c r="AE67" s="131"/>
      <c r="AF67" s="131"/>
      <c r="AG67" s="131"/>
    </row>
    <row r="68" spans="3:33" ht="13.5" customHeight="1">
      <c r="C68" s="131"/>
      <c r="D68" s="131" t="s">
        <v>215</v>
      </c>
      <c r="E68" s="131"/>
      <c r="H68" s="131"/>
      <c r="I68" s="131"/>
      <c r="J68" s="131"/>
      <c r="K68" s="131"/>
      <c r="L68" s="131"/>
      <c r="M68" s="131"/>
      <c r="N68" s="131"/>
      <c r="O68" s="131"/>
      <c r="P68" s="131"/>
      <c r="Q68" s="131"/>
      <c r="R68" s="131"/>
      <c r="S68" s="131"/>
      <c r="T68" s="131"/>
      <c r="U68" s="131"/>
      <c r="V68" s="131"/>
      <c r="W68" s="131"/>
      <c r="X68" s="131"/>
      <c r="Y68" s="131"/>
      <c r="Z68" s="131"/>
      <c r="AA68" s="131"/>
      <c r="AB68" s="131"/>
      <c r="AC68" s="131"/>
      <c r="AD68" s="131"/>
      <c r="AE68" s="131"/>
      <c r="AF68" s="131"/>
      <c r="AG68" s="131"/>
    </row>
    <row r="69" spans="3:33" ht="13.5" customHeight="1">
      <c r="D69" s="131"/>
      <c r="E69" s="131"/>
      <c r="H69" s="131"/>
      <c r="I69" s="131"/>
      <c r="J69" s="131"/>
      <c r="K69" s="131"/>
      <c r="L69" s="131"/>
      <c r="M69" s="131"/>
      <c r="N69" s="131"/>
      <c r="O69" s="131"/>
      <c r="P69" s="131"/>
      <c r="Q69" s="131"/>
      <c r="R69" s="131"/>
      <c r="S69" s="131"/>
      <c r="T69" s="131"/>
      <c r="U69" s="131"/>
      <c r="V69" s="131"/>
      <c r="W69" s="131"/>
      <c r="X69" s="131"/>
      <c r="Y69" s="131"/>
      <c r="Z69" s="131"/>
      <c r="AA69" s="131"/>
      <c r="AB69" s="131"/>
      <c r="AC69" s="131"/>
      <c r="AD69" s="131"/>
      <c r="AE69" s="131"/>
      <c r="AF69" s="131"/>
      <c r="AG69" s="131"/>
    </row>
    <row r="70" spans="3:33" ht="13.5" customHeight="1">
      <c r="C70" s="186" t="s">
        <v>262</v>
      </c>
      <c r="D70" s="186"/>
      <c r="E70" s="186"/>
      <c r="F70" s="125"/>
      <c r="G70" s="125"/>
      <c r="H70" s="172"/>
      <c r="I70" s="125"/>
      <c r="J70" s="172"/>
      <c r="K70" s="172"/>
      <c r="L70" s="172"/>
      <c r="M70" s="125"/>
      <c r="N70" s="125"/>
      <c r="O70" s="125"/>
      <c r="P70" s="172"/>
      <c r="Q70" s="172"/>
      <c r="R70" s="125"/>
      <c r="S70" s="125"/>
      <c r="T70" s="125"/>
      <c r="U70" s="125"/>
      <c r="V70" s="125"/>
      <c r="W70" s="125"/>
      <c r="X70" s="125"/>
      <c r="Y70" s="125"/>
      <c r="Z70" s="125"/>
      <c r="AA70" s="125"/>
      <c r="AB70" s="125"/>
      <c r="AC70" s="125"/>
      <c r="AD70" s="125"/>
      <c r="AE70" s="125"/>
      <c r="AF70" s="125"/>
      <c r="AG70" s="125"/>
    </row>
    <row r="71" spans="3:33" ht="13.5" customHeight="1">
      <c r="C71" s="125"/>
      <c r="D71" s="187" t="s">
        <v>217</v>
      </c>
      <c r="E71" s="188"/>
      <c r="F71" s="266"/>
      <c r="G71" s="175"/>
      <c r="H71" s="220">
        <v>2991</v>
      </c>
      <c r="I71" s="155"/>
      <c r="J71" s="65">
        <v>1208</v>
      </c>
      <c r="K71" s="220">
        <v>2228</v>
      </c>
      <c r="L71" s="220">
        <v>3076</v>
      </c>
      <c r="M71" s="220">
        <v>3964</v>
      </c>
      <c r="O71" s="65">
        <v>1269</v>
      </c>
      <c r="P71" s="220">
        <v>2400</v>
      </c>
      <c r="Q71" s="220">
        <v>3322</v>
      </c>
      <c r="R71" s="65">
        <v>4351</v>
      </c>
      <c r="T71" s="65">
        <v>1531</v>
      </c>
      <c r="U71" s="65">
        <v>3041</v>
      </c>
      <c r="V71" s="65">
        <v>4377</v>
      </c>
      <c r="W71" s="65">
        <v>5777</v>
      </c>
      <c r="Y71" s="65">
        <v>2756</v>
      </c>
      <c r="Z71" s="65">
        <v>4591</v>
      </c>
      <c r="AA71" s="65">
        <v>6705</v>
      </c>
      <c r="AB71" s="65">
        <v>8417</v>
      </c>
      <c r="AD71" s="65">
        <v>3056</v>
      </c>
      <c r="AE71" s="65">
        <v>5142</v>
      </c>
      <c r="AF71" s="65">
        <v>7477</v>
      </c>
      <c r="AG71" s="65">
        <v>9363</v>
      </c>
    </row>
    <row r="72" spans="3:33" ht="13.5" customHeight="1">
      <c r="C72" s="125"/>
      <c r="D72" s="189"/>
      <c r="E72" s="190" t="s">
        <v>85</v>
      </c>
      <c r="F72" s="267"/>
      <c r="G72" s="151"/>
      <c r="H72" s="221">
        <v>819</v>
      </c>
      <c r="I72" s="155"/>
      <c r="J72" s="68">
        <v>547</v>
      </c>
      <c r="K72" s="221">
        <v>626</v>
      </c>
      <c r="L72" s="221">
        <v>780</v>
      </c>
      <c r="M72" s="221">
        <v>831</v>
      </c>
      <c r="O72" s="68">
        <v>555</v>
      </c>
      <c r="P72" s="221">
        <v>608</v>
      </c>
      <c r="Q72" s="221">
        <v>731</v>
      </c>
      <c r="R72" s="68">
        <v>799</v>
      </c>
      <c r="T72" s="68">
        <v>528</v>
      </c>
      <c r="U72" s="68">
        <v>647</v>
      </c>
      <c r="V72" s="68">
        <v>780</v>
      </c>
      <c r="W72" s="68">
        <v>897</v>
      </c>
      <c r="Y72" s="68">
        <v>1531</v>
      </c>
      <c r="Z72" s="68">
        <v>1713</v>
      </c>
      <c r="AA72" s="68">
        <v>2353</v>
      </c>
      <c r="AB72" s="68">
        <v>2574</v>
      </c>
      <c r="AD72" s="68">
        <v>1760</v>
      </c>
      <c r="AE72" s="68">
        <v>2187</v>
      </c>
      <c r="AF72" s="68">
        <v>2976</v>
      </c>
      <c r="AG72" s="68">
        <v>3371</v>
      </c>
    </row>
    <row r="73" spans="3:33" ht="13.5" customHeight="1">
      <c r="C73" s="125"/>
      <c r="D73" s="189"/>
      <c r="E73" s="190" t="s">
        <v>196</v>
      </c>
      <c r="F73" s="267"/>
      <c r="G73" s="151"/>
      <c r="H73" s="221">
        <v>1171</v>
      </c>
      <c r="I73" s="155"/>
      <c r="J73" s="68">
        <v>286</v>
      </c>
      <c r="K73" s="221">
        <v>672</v>
      </c>
      <c r="L73" s="221">
        <v>1038</v>
      </c>
      <c r="M73" s="221">
        <v>1439</v>
      </c>
      <c r="O73" s="68">
        <v>338</v>
      </c>
      <c r="P73" s="221">
        <v>802</v>
      </c>
      <c r="Q73" s="221">
        <v>1222</v>
      </c>
      <c r="R73" s="68">
        <v>1717</v>
      </c>
      <c r="T73" s="68">
        <v>478</v>
      </c>
      <c r="U73" s="68">
        <v>1052</v>
      </c>
      <c r="V73" s="68">
        <v>1645</v>
      </c>
      <c r="W73" s="68">
        <v>2306</v>
      </c>
      <c r="Y73" s="68">
        <v>596</v>
      </c>
      <c r="Z73" s="68">
        <v>1305</v>
      </c>
      <c r="AA73" s="68">
        <v>2052</v>
      </c>
      <c r="AB73" s="68">
        <v>2824</v>
      </c>
      <c r="AD73" s="68">
        <v>626</v>
      </c>
      <c r="AE73" s="68">
        <v>1520</v>
      </c>
      <c r="AF73" s="68">
        <v>2314</v>
      </c>
      <c r="AG73" s="68">
        <v>3175</v>
      </c>
    </row>
    <row r="74" spans="3:33" ht="13.5" customHeight="1">
      <c r="C74" s="125"/>
      <c r="D74" s="189"/>
      <c r="E74" s="190" t="s">
        <v>244</v>
      </c>
      <c r="F74" s="267"/>
      <c r="G74" s="151"/>
      <c r="H74" s="221">
        <v>769</v>
      </c>
      <c r="I74" s="155"/>
      <c r="J74" s="68">
        <v>204</v>
      </c>
      <c r="K74" s="221">
        <v>533</v>
      </c>
      <c r="L74" s="221">
        <v>750</v>
      </c>
      <c r="M74" s="221">
        <v>1022</v>
      </c>
      <c r="O74" s="68">
        <v>197</v>
      </c>
      <c r="P74" s="221">
        <v>533</v>
      </c>
      <c r="Q74" s="221">
        <v>779</v>
      </c>
      <c r="R74" s="68">
        <v>1043</v>
      </c>
      <c r="T74" s="68">
        <v>307</v>
      </c>
      <c r="U74" s="68">
        <v>782</v>
      </c>
      <c r="V74" s="68">
        <v>1166</v>
      </c>
      <c r="W74" s="68">
        <v>1524</v>
      </c>
      <c r="Y74" s="68">
        <v>347</v>
      </c>
      <c r="Z74" s="68">
        <v>867</v>
      </c>
      <c r="AA74" s="68">
        <v>1302</v>
      </c>
      <c r="AB74" s="68">
        <v>1707</v>
      </c>
      <c r="AD74" s="68">
        <v>344</v>
      </c>
      <c r="AE74" s="68">
        <v>709</v>
      </c>
      <c r="AF74" s="68">
        <v>1080</v>
      </c>
      <c r="AG74" s="68">
        <v>1435</v>
      </c>
    </row>
    <row r="75" spans="3:33" ht="13.5" customHeight="1">
      <c r="C75" s="125"/>
      <c r="D75" s="189"/>
      <c r="E75" s="190" t="s">
        <v>203</v>
      </c>
      <c r="F75" s="267"/>
      <c r="G75" s="151"/>
      <c r="H75" s="221">
        <v>230</v>
      </c>
      <c r="I75" s="155"/>
      <c r="J75" s="68">
        <v>169</v>
      </c>
      <c r="K75" s="221">
        <v>394</v>
      </c>
      <c r="L75" s="221">
        <v>508</v>
      </c>
      <c r="M75" s="221">
        <v>671</v>
      </c>
      <c r="O75" s="68">
        <v>177</v>
      </c>
      <c r="P75" s="221">
        <v>456</v>
      </c>
      <c r="Q75" s="221">
        <v>589</v>
      </c>
      <c r="R75" s="68">
        <v>792</v>
      </c>
      <c r="T75" s="68">
        <v>217</v>
      </c>
      <c r="U75" s="68">
        <v>558</v>
      </c>
      <c r="V75" s="68">
        <v>784</v>
      </c>
      <c r="W75" s="68">
        <v>1048</v>
      </c>
      <c r="Y75" s="68">
        <v>280</v>
      </c>
      <c r="Z75" s="68">
        <v>702</v>
      </c>
      <c r="AA75" s="68">
        <v>994</v>
      </c>
      <c r="AB75" s="68">
        <v>1311</v>
      </c>
      <c r="AD75" s="68">
        <v>324</v>
      </c>
      <c r="AE75" s="68">
        <v>725</v>
      </c>
      <c r="AF75" s="68">
        <v>1106</v>
      </c>
      <c r="AG75" s="68">
        <v>1380</v>
      </c>
    </row>
    <row r="76" spans="3:33" ht="13.5" customHeight="1">
      <c r="C76" s="125"/>
      <c r="D76" s="191"/>
      <c r="E76" s="190" t="s">
        <v>200</v>
      </c>
      <c r="F76" s="267"/>
      <c r="G76" s="151"/>
      <c r="H76" s="221">
        <v>0</v>
      </c>
      <c r="I76" s="155"/>
      <c r="J76" s="68">
        <v>0</v>
      </c>
      <c r="K76" s="221">
        <v>0</v>
      </c>
      <c r="L76" s="221">
        <v>0</v>
      </c>
      <c r="M76" s="221">
        <v>0</v>
      </c>
      <c r="O76" s="68">
        <v>0</v>
      </c>
      <c r="P76" s="221">
        <v>0</v>
      </c>
      <c r="Q76" s="221">
        <v>0</v>
      </c>
      <c r="R76" s="68">
        <v>0</v>
      </c>
      <c r="T76" s="68"/>
      <c r="U76" s="68"/>
      <c r="V76" s="68"/>
      <c r="W76" s="68">
        <v>0</v>
      </c>
      <c r="Y76" s="68">
        <v>0</v>
      </c>
      <c r="Z76" s="68">
        <v>2</v>
      </c>
      <c r="AA76" s="68">
        <v>2</v>
      </c>
      <c r="AB76" s="68">
        <v>0</v>
      </c>
      <c r="AD76" s="68">
        <v>0</v>
      </c>
      <c r="AE76" s="68">
        <v>0</v>
      </c>
      <c r="AF76" s="68">
        <v>0</v>
      </c>
      <c r="AG76" s="68">
        <v>0</v>
      </c>
    </row>
    <row r="77" spans="3:33" ht="13.5" customHeight="1">
      <c r="C77" s="125"/>
      <c r="D77" s="192" t="s">
        <v>218</v>
      </c>
      <c r="E77" s="190"/>
      <c r="F77" s="267"/>
      <c r="G77" s="151"/>
      <c r="H77" s="221">
        <v>1716</v>
      </c>
      <c r="I77" s="155"/>
      <c r="J77" s="68">
        <v>1025</v>
      </c>
      <c r="K77" s="221">
        <v>1587</v>
      </c>
      <c r="L77" s="221">
        <v>1794</v>
      </c>
      <c r="M77" s="221">
        <v>1996</v>
      </c>
      <c r="O77" s="68">
        <v>1297</v>
      </c>
      <c r="P77" s="221">
        <v>1924</v>
      </c>
      <c r="Q77" s="221">
        <v>2201</v>
      </c>
      <c r="R77" s="68">
        <v>2440</v>
      </c>
      <c r="T77" s="68">
        <v>1530</v>
      </c>
      <c r="U77" s="68">
        <v>2589</v>
      </c>
      <c r="V77" s="68">
        <v>3230</v>
      </c>
      <c r="W77" s="68">
        <v>3581</v>
      </c>
      <c r="Y77" s="68">
        <v>1523</v>
      </c>
      <c r="Z77" s="68">
        <v>2980</v>
      </c>
      <c r="AA77" s="68">
        <v>3423</v>
      </c>
      <c r="AB77" s="68">
        <v>3855</v>
      </c>
      <c r="AD77" s="68">
        <v>1744</v>
      </c>
      <c r="AE77" s="68">
        <v>3347</v>
      </c>
      <c r="AF77" s="68">
        <v>3820</v>
      </c>
      <c r="AG77" s="68">
        <v>4119</v>
      </c>
    </row>
    <row r="78" spans="3:33" ht="13.5" customHeight="1">
      <c r="C78" s="125"/>
      <c r="D78" s="189"/>
      <c r="E78" s="190" t="s">
        <v>219</v>
      </c>
      <c r="F78" s="267"/>
      <c r="G78" s="151"/>
      <c r="H78" s="221">
        <v>510</v>
      </c>
      <c r="I78" s="155"/>
      <c r="J78" s="68">
        <v>238</v>
      </c>
      <c r="K78" s="221">
        <v>435</v>
      </c>
      <c r="L78" s="221">
        <v>494</v>
      </c>
      <c r="M78" s="221">
        <v>559</v>
      </c>
      <c r="O78" s="68">
        <v>222</v>
      </c>
      <c r="P78" s="221">
        <v>423</v>
      </c>
      <c r="Q78" s="221">
        <v>505</v>
      </c>
      <c r="R78" s="68">
        <v>526</v>
      </c>
      <c r="T78" s="68">
        <v>254</v>
      </c>
      <c r="U78" s="68">
        <v>458</v>
      </c>
      <c r="V78" s="68">
        <v>539</v>
      </c>
      <c r="W78" s="68">
        <v>572</v>
      </c>
      <c r="Y78" s="68">
        <v>277</v>
      </c>
      <c r="Z78" s="68">
        <v>401</v>
      </c>
      <c r="AA78" s="68">
        <v>484</v>
      </c>
      <c r="AB78" s="68">
        <v>503</v>
      </c>
      <c r="AD78" s="68">
        <v>242</v>
      </c>
      <c r="AE78" s="68">
        <v>396</v>
      </c>
      <c r="AF78" s="68">
        <v>468</v>
      </c>
      <c r="AG78" s="68">
        <v>482</v>
      </c>
    </row>
    <row r="79" spans="3:33" ht="13.5" customHeight="1">
      <c r="C79" s="125"/>
      <c r="D79" s="147"/>
      <c r="E79" s="193" t="s">
        <v>197</v>
      </c>
      <c r="F79" s="267"/>
      <c r="G79" s="151"/>
      <c r="H79" s="221">
        <v>450</v>
      </c>
      <c r="I79" s="155"/>
      <c r="J79" s="68">
        <v>432</v>
      </c>
      <c r="K79" s="221">
        <v>539</v>
      </c>
      <c r="L79" s="221">
        <v>593</v>
      </c>
      <c r="M79" s="221">
        <v>621</v>
      </c>
      <c r="O79" s="68">
        <v>595</v>
      </c>
      <c r="P79" s="221">
        <v>642</v>
      </c>
      <c r="Q79" s="221">
        <v>712</v>
      </c>
      <c r="R79" s="68">
        <v>776</v>
      </c>
      <c r="T79" s="68">
        <v>700</v>
      </c>
      <c r="U79" s="68">
        <v>759</v>
      </c>
      <c r="V79" s="68">
        <v>854</v>
      </c>
      <c r="W79" s="68">
        <v>928</v>
      </c>
      <c r="Y79" s="68">
        <v>516</v>
      </c>
      <c r="Z79" s="68">
        <v>659</v>
      </c>
      <c r="AA79" s="68">
        <v>713</v>
      </c>
      <c r="AB79" s="68">
        <v>822</v>
      </c>
      <c r="AD79" s="68">
        <v>493</v>
      </c>
      <c r="AE79" s="68">
        <v>643</v>
      </c>
      <c r="AF79" s="68">
        <v>695</v>
      </c>
      <c r="AG79" s="68">
        <v>730</v>
      </c>
    </row>
    <row r="80" spans="3:33" ht="13.5" customHeight="1">
      <c r="C80" s="125"/>
      <c r="D80" s="189"/>
      <c r="E80" s="190" t="s">
        <v>198</v>
      </c>
      <c r="F80" s="267"/>
      <c r="G80" s="151"/>
      <c r="H80" s="221">
        <v>182</v>
      </c>
      <c r="I80" s="155"/>
      <c r="J80" s="68">
        <v>128</v>
      </c>
      <c r="K80" s="221">
        <v>179</v>
      </c>
      <c r="L80" s="221">
        <v>209</v>
      </c>
      <c r="M80" s="221">
        <v>211</v>
      </c>
      <c r="O80" s="68">
        <v>169</v>
      </c>
      <c r="P80" s="221">
        <v>220</v>
      </c>
      <c r="Q80" s="221">
        <v>270</v>
      </c>
      <c r="R80" s="68">
        <v>273</v>
      </c>
      <c r="T80" s="68">
        <v>194</v>
      </c>
      <c r="U80" s="68">
        <v>250</v>
      </c>
      <c r="V80" s="68">
        <v>312</v>
      </c>
      <c r="W80" s="68">
        <v>318</v>
      </c>
      <c r="Y80" s="68">
        <v>213</v>
      </c>
      <c r="Z80" s="68">
        <v>301</v>
      </c>
      <c r="AA80" s="68">
        <v>362</v>
      </c>
      <c r="AB80" s="68">
        <v>382</v>
      </c>
      <c r="AD80" s="68">
        <v>203</v>
      </c>
      <c r="AE80" s="68">
        <v>291</v>
      </c>
      <c r="AF80" s="68">
        <v>376</v>
      </c>
      <c r="AG80" s="68">
        <v>377</v>
      </c>
    </row>
    <row r="81" spans="3:33" ht="13.5" customHeight="1">
      <c r="C81" s="125"/>
      <c r="D81" s="147"/>
      <c r="E81" s="193" t="s">
        <v>199</v>
      </c>
      <c r="F81" s="267"/>
      <c r="G81" s="151"/>
      <c r="H81" s="221">
        <v>571</v>
      </c>
      <c r="I81" s="155"/>
      <c r="J81" s="68">
        <v>226</v>
      </c>
      <c r="K81" s="221">
        <v>432</v>
      </c>
      <c r="L81" s="221">
        <v>492</v>
      </c>
      <c r="M81" s="221">
        <v>599</v>
      </c>
      <c r="O81" s="68">
        <v>309</v>
      </c>
      <c r="P81" s="221">
        <v>637</v>
      </c>
      <c r="Q81" s="221">
        <v>713</v>
      </c>
      <c r="R81" s="68">
        <v>860</v>
      </c>
      <c r="T81" s="68">
        <v>381</v>
      </c>
      <c r="U81" s="68">
        <v>1121</v>
      </c>
      <c r="V81" s="68">
        <v>1524</v>
      </c>
      <c r="W81" s="68">
        <v>1762</v>
      </c>
      <c r="Y81" s="68">
        <v>516</v>
      </c>
      <c r="Z81" s="68">
        <v>1618</v>
      </c>
      <c r="AA81" s="68">
        <v>1863</v>
      </c>
      <c r="AB81" s="68">
        <v>2147</v>
      </c>
      <c r="AD81" s="68">
        <v>805</v>
      </c>
      <c r="AE81" s="68">
        <v>2016</v>
      </c>
      <c r="AF81" s="68">
        <v>2278</v>
      </c>
      <c r="AG81" s="68">
        <v>2529</v>
      </c>
    </row>
    <row r="82" spans="3:33" ht="13.5" customHeight="1">
      <c r="C82" s="125"/>
      <c r="D82" s="147"/>
      <c r="E82" s="194" t="s">
        <v>200</v>
      </c>
      <c r="F82" s="268"/>
      <c r="G82" s="152"/>
      <c r="H82" s="222">
        <v>1</v>
      </c>
      <c r="I82" s="155"/>
      <c r="J82" s="71" t="s">
        <v>177</v>
      </c>
      <c r="K82" s="222" t="s">
        <v>177</v>
      </c>
      <c r="L82" s="222">
        <v>4</v>
      </c>
      <c r="M82" s="222">
        <v>3</v>
      </c>
      <c r="O82" s="71" t="s">
        <v>201</v>
      </c>
      <c r="P82" s="222" t="s">
        <v>201</v>
      </c>
      <c r="Q82" s="222" t="s">
        <v>177</v>
      </c>
      <c r="R82" s="71">
        <v>2</v>
      </c>
      <c r="T82" s="71">
        <v>0</v>
      </c>
      <c r="U82" s="71">
        <v>0</v>
      </c>
      <c r="V82" s="71">
        <v>0</v>
      </c>
      <c r="W82" s="254" t="s">
        <v>250</v>
      </c>
      <c r="Y82" s="254" t="s">
        <v>249</v>
      </c>
      <c r="Z82" s="254" t="s">
        <v>201</v>
      </c>
      <c r="AA82" s="254" t="s">
        <v>201</v>
      </c>
      <c r="AB82" s="254" t="s">
        <v>201</v>
      </c>
      <c r="AD82" s="254" t="s">
        <v>254</v>
      </c>
      <c r="AE82" s="254" t="s">
        <v>177</v>
      </c>
      <c r="AF82" s="254" t="s">
        <v>201</v>
      </c>
      <c r="AG82" s="71" t="s">
        <v>201</v>
      </c>
    </row>
    <row r="83" spans="3:33" ht="13.5" customHeight="1">
      <c r="C83" s="125"/>
      <c r="D83" s="195" t="s">
        <v>38</v>
      </c>
      <c r="E83" s="196"/>
      <c r="F83" s="269"/>
      <c r="G83" s="153"/>
      <c r="H83" s="223">
        <v>4707</v>
      </c>
      <c r="I83" s="155"/>
      <c r="J83" s="74">
        <v>2233</v>
      </c>
      <c r="K83" s="223">
        <v>3815</v>
      </c>
      <c r="L83" s="223">
        <v>4870</v>
      </c>
      <c r="M83" s="223">
        <v>5960</v>
      </c>
      <c r="O83" s="74">
        <v>2566</v>
      </c>
      <c r="P83" s="223">
        <v>4324</v>
      </c>
      <c r="Q83" s="223">
        <v>5519</v>
      </c>
      <c r="R83" s="74">
        <v>6787</v>
      </c>
      <c r="T83" s="74">
        <v>3062</v>
      </c>
      <c r="U83" s="74">
        <v>5630</v>
      </c>
      <c r="V83" s="74">
        <v>7607</v>
      </c>
      <c r="W83" s="74">
        <v>9354</v>
      </c>
      <c r="Y83" s="74">
        <v>4279</v>
      </c>
      <c r="Z83" s="74">
        <v>7571</v>
      </c>
      <c r="AA83" s="74">
        <v>10129</v>
      </c>
      <c r="AB83" s="74">
        <v>12272</v>
      </c>
      <c r="AD83" s="74">
        <v>4801</v>
      </c>
      <c r="AE83" s="74">
        <v>8490</v>
      </c>
      <c r="AF83" s="74">
        <v>11298</v>
      </c>
      <c r="AG83" s="74">
        <v>13483</v>
      </c>
    </row>
    <row r="84" spans="3:33" ht="13.5" customHeight="1">
      <c r="D84" s="131" t="s">
        <v>243</v>
      </c>
      <c r="E84" s="131"/>
      <c r="H84" s="131"/>
      <c r="I84" s="131"/>
      <c r="J84" s="131"/>
      <c r="K84" s="131"/>
      <c r="L84" s="131"/>
      <c r="M84" s="131"/>
      <c r="N84" s="131"/>
      <c r="O84" s="131"/>
      <c r="P84" s="131"/>
      <c r="Q84" s="131"/>
      <c r="R84" s="131"/>
      <c r="S84" s="131"/>
      <c r="T84" s="131"/>
      <c r="U84" s="131"/>
      <c r="V84" s="131"/>
      <c r="W84" s="131"/>
      <c r="X84" s="131"/>
      <c r="Y84" s="131"/>
      <c r="Z84" s="131"/>
      <c r="AA84" s="131"/>
      <c r="AB84" s="131"/>
      <c r="AC84" s="131"/>
      <c r="AD84" s="131"/>
      <c r="AE84" s="131"/>
      <c r="AF84" s="131"/>
      <c r="AG84" s="131"/>
    </row>
    <row r="85" spans="3:33" ht="13.5" customHeight="1">
      <c r="D85" s="131" t="s">
        <v>245</v>
      </c>
    </row>
    <row r="86" spans="3:33" ht="13.5" customHeight="1">
      <c r="D86" s="131"/>
    </row>
    <row r="87" spans="3:33" ht="13.5" customHeight="1">
      <c r="C87" s="186" t="s">
        <v>263</v>
      </c>
      <c r="D87" s="186"/>
      <c r="E87" s="186"/>
      <c r="F87" s="125"/>
      <c r="G87" s="125"/>
      <c r="H87" s="172"/>
      <c r="I87" s="125"/>
      <c r="J87" s="172"/>
      <c r="K87" s="172"/>
      <c r="L87" s="172"/>
      <c r="M87" s="125"/>
      <c r="N87" s="125"/>
      <c r="O87" s="125"/>
      <c r="P87" s="172"/>
      <c r="Q87" s="172"/>
      <c r="R87" s="125"/>
      <c r="S87" s="125"/>
      <c r="T87" s="125"/>
      <c r="U87" s="125"/>
      <c r="V87" s="125"/>
      <c r="W87" s="125"/>
      <c r="X87" s="125"/>
      <c r="Y87" s="125"/>
      <c r="Z87" s="125"/>
      <c r="AA87" s="125"/>
      <c r="AB87" s="125"/>
      <c r="AC87" s="125"/>
      <c r="AD87" s="125"/>
      <c r="AE87" s="125"/>
      <c r="AF87" s="125"/>
      <c r="AG87" s="125"/>
    </row>
    <row r="88" spans="3:33" ht="13.5" customHeight="1">
      <c r="C88" s="125"/>
      <c r="D88" s="197" t="s">
        <v>86</v>
      </c>
      <c r="E88" s="188"/>
      <c r="F88" s="266"/>
      <c r="G88" s="175"/>
      <c r="H88" s="275">
        <v>0.81299999999999994</v>
      </c>
      <c r="J88" s="224">
        <v>0.59</v>
      </c>
      <c r="K88" s="224">
        <v>0.58899999999999997</v>
      </c>
      <c r="L88" s="224">
        <v>0.622</v>
      </c>
      <c r="M88" s="224">
        <v>0.68500000000000005</v>
      </c>
      <c r="O88" s="224">
        <v>0.61899999999999999</v>
      </c>
      <c r="P88" s="224">
        <v>0.63600000000000001</v>
      </c>
      <c r="Q88" s="224">
        <v>0.64300000000000002</v>
      </c>
      <c r="R88" s="224">
        <v>0.65800000000000003</v>
      </c>
      <c r="T88" s="224">
        <v>0.64800000000000002</v>
      </c>
      <c r="U88" s="224">
        <v>0.70799999999999996</v>
      </c>
      <c r="V88" s="224">
        <v>0.72099999999999997</v>
      </c>
      <c r="W88" s="224">
        <v>0.71699999999999997</v>
      </c>
      <c r="Y88" s="224">
        <v>0.66700000000000004</v>
      </c>
      <c r="Z88" s="224">
        <v>0.65984102451994697</v>
      </c>
      <c r="AA88" s="224">
        <v>0.69299999999999995</v>
      </c>
      <c r="AB88" s="224">
        <v>0.68200000000000005</v>
      </c>
      <c r="AD88" s="224">
        <v>0.64900000000000002</v>
      </c>
      <c r="AE88" s="224">
        <v>0.65600000000000003</v>
      </c>
      <c r="AF88" s="224">
        <v>0.72599999999999998</v>
      </c>
      <c r="AG88" s="224">
        <v>0.70199999999999996</v>
      </c>
    </row>
    <row r="89" spans="3:33" ht="13.5" customHeight="1">
      <c r="C89" s="125"/>
      <c r="D89" s="198" t="s">
        <v>87</v>
      </c>
      <c r="E89" s="190"/>
      <c r="F89" s="267"/>
      <c r="G89" s="151"/>
      <c r="H89" s="276">
        <v>0.32300000000000001</v>
      </c>
      <c r="J89" s="225">
        <v>0.36399999999999999</v>
      </c>
      <c r="K89" s="225">
        <v>0.32800000000000001</v>
      </c>
      <c r="L89" s="225">
        <v>0.309</v>
      </c>
      <c r="M89" s="225">
        <v>0.309</v>
      </c>
      <c r="O89" s="225">
        <v>0.33100000000000002</v>
      </c>
      <c r="P89" s="225">
        <v>0.29799999999999999</v>
      </c>
      <c r="Q89" s="225">
        <v>0.29899999999999999</v>
      </c>
      <c r="R89" s="225">
        <v>0.30399999999999999</v>
      </c>
      <c r="T89" s="225">
        <v>0.307</v>
      </c>
      <c r="U89" s="225">
        <v>0.28599999999999998</v>
      </c>
      <c r="V89" s="225">
        <v>0.27200000000000002</v>
      </c>
      <c r="W89" s="225">
        <v>0.26100000000000001</v>
      </c>
      <c r="Y89" s="225">
        <v>0.27500000000000002</v>
      </c>
      <c r="Z89" s="225">
        <v>0.26774811003726545</v>
      </c>
      <c r="AA89" s="225">
        <v>0.255</v>
      </c>
      <c r="AB89" s="225">
        <v>0.25700000000000001</v>
      </c>
      <c r="AD89" s="225">
        <v>0.26</v>
      </c>
      <c r="AE89" s="225">
        <v>0.247</v>
      </c>
      <c r="AF89" s="225">
        <v>0.23300000000000001</v>
      </c>
      <c r="AG89" s="225">
        <v>0.23300000000000001</v>
      </c>
    </row>
    <row r="90" spans="3:33" ht="13.5" customHeight="1">
      <c r="C90" s="125"/>
      <c r="D90" s="199" t="s">
        <v>107</v>
      </c>
      <c r="E90" s="200"/>
      <c r="F90" s="270"/>
      <c r="G90" s="201"/>
      <c r="H90" s="277">
        <v>1.1359999999999999</v>
      </c>
      <c r="J90" s="226">
        <v>0.95399999999999996</v>
      </c>
      <c r="K90" s="226">
        <v>0.91700000000000004</v>
      </c>
      <c r="L90" s="226">
        <v>0.93200000000000005</v>
      </c>
      <c r="M90" s="226">
        <v>0.99399999999999999</v>
      </c>
      <c r="O90" s="226">
        <v>0.95</v>
      </c>
      <c r="P90" s="226">
        <v>0.93400000000000005</v>
      </c>
      <c r="Q90" s="226">
        <v>0.94099999999999995</v>
      </c>
      <c r="R90" s="226">
        <v>0.96199999999999997</v>
      </c>
      <c r="T90" s="226">
        <v>0.95399999999999996</v>
      </c>
      <c r="U90" s="226">
        <v>0.99299999999999999</v>
      </c>
      <c r="V90" s="226">
        <v>0.99299999999999999</v>
      </c>
      <c r="W90" s="226">
        <v>0.97799999999999998</v>
      </c>
      <c r="Y90" s="226">
        <v>0.94199999999999995</v>
      </c>
      <c r="Z90" s="226">
        <v>0.92758913455721248</v>
      </c>
      <c r="AA90" s="226">
        <v>0.94699999999999995</v>
      </c>
      <c r="AB90" s="226">
        <v>0.93899999999999995</v>
      </c>
      <c r="AD90" s="226">
        <v>0.91</v>
      </c>
      <c r="AE90" s="226">
        <v>0.90300000000000002</v>
      </c>
      <c r="AF90" s="226">
        <v>0.95899999999999996</v>
      </c>
      <c r="AG90" s="226">
        <v>0.93500000000000005</v>
      </c>
    </row>
    <row r="91" spans="3:33" ht="13.5" customHeight="1">
      <c r="D91" s="117" t="s">
        <v>159</v>
      </c>
      <c r="M91" s="131"/>
      <c r="O91" s="131"/>
      <c r="R91" s="131"/>
      <c r="T91" s="131"/>
      <c r="U91" s="131"/>
      <c r="V91" s="131"/>
      <c r="W91" s="131"/>
      <c r="Y91" s="131"/>
      <c r="Z91" s="131"/>
      <c r="AA91" s="131"/>
      <c r="AB91" s="131"/>
      <c r="AD91" s="131"/>
      <c r="AE91" s="131"/>
      <c r="AF91" s="131"/>
      <c r="AG91" s="131"/>
    </row>
    <row r="92" spans="3:33" ht="13.5" customHeight="1">
      <c r="D92" s="117" t="s">
        <v>176</v>
      </c>
    </row>
  </sheetData>
  <mergeCells count="13">
    <mergeCell ref="AD3:AG3"/>
    <mergeCell ref="AD44:AG44"/>
    <mergeCell ref="T44:W44"/>
    <mergeCell ref="D6:D18"/>
    <mergeCell ref="D25:D37"/>
    <mergeCell ref="O3:R3"/>
    <mergeCell ref="T3:W3"/>
    <mergeCell ref="Y44:AB44"/>
    <mergeCell ref="J3:M3"/>
    <mergeCell ref="Y3:AB3"/>
    <mergeCell ref="C43:E44"/>
    <mergeCell ref="J44:M44"/>
    <mergeCell ref="O44:R44"/>
  </mergeCells>
  <phoneticPr fontId="3"/>
  <pageMargins left="0.6692913385826772" right="0.47244094488188981" top="1.1811023622047245" bottom="0.19685039370078741" header="0.39370078740157483" footer="0"/>
  <pageSetup paperSize="9" scale="80" orientation="portrait" useFirstPageNumber="1" r:id="rId1"/>
  <headerFooter alignWithMargins="0">
    <oddHeader>&amp;L&amp;16
資料編（海外保険事業）&amp;R&amp;G</oddHeader>
    <oddFooter>&amp;C&amp;P / 2</oddFooter>
  </headerFooter>
  <rowBreaks count="1" manualBreakCount="1">
    <brk id="41" min="2" max="32"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損保ジャパン</vt:lpstr>
      <vt:lpstr>損保ジャパン-2</vt:lpstr>
      <vt:lpstr>海外保険事業</vt:lpstr>
      <vt:lpstr>国内生保事業</vt:lpstr>
      <vt:lpstr>介護事業</vt:lpstr>
      <vt:lpstr>【旧】海外保険事業（～2022年度）</vt:lpstr>
      <vt:lpstr>'【旧】海外保険事業（～2022年度）'!Print_Area</vt:lpstr>
      <vt:lpstr>介護事業!Print_Area</vt:lpstr>
      <vt:lpstr>海外保険事業!Print_Area</vt:lpstr>
      <vt:lpstr>国内生保事業!Print_Area</vt:lpstr>
      <vt:lpstr>損保ジャパン!Print_Area</vt:lpstr>
      <vt:lpstr>'損保ジャパン-2'!Print_Area</vt:lpstr>
      <vt:lpstr>損保ジャパン!Print_Titles</vt:lpstr>
    </vt:vector>
  </TitlesOfParts>
  <Company>ＳＯＭＰＯホールディングス</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2025-01-31T06:38:06Z</cp:lastPrinted>
  <dcterms:created xsi:type="dcterms:W3CDTF">2014-04-22T03:05:55Z</dcterms:created>
  <dcterms:modified xsi:type="dcterms:W3CDTF">2025-05-20T04:20:36Z</dcterms:modified>
</cp:coreProperties>
</file>